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<sst xmlns="http://schemas.openxmlformats.org/spreadsheetml/2006/main" count="109" uniqueCount="71">
  <si>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</si>
  <si>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</si>
  <si>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</si>
  <si>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</si>
  <si>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</si>
  <si>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</si>
  <si>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</si>
  <si>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</si>
  <si>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</si>
  <si>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</si>
  <si>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</si>
  <si>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</si>
  <si>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</si>
  <si>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</si>
  <si>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</si>
  <si>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</si>
  <si>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</si>
  <si>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</si>
  <si>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</si>
  <si>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</si>
  <si>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</si>
  <si>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</si>
  <si>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</si>
  <si>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</si>
  <si>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</si>
  <si>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</si>
  <si>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</si>
  <si>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</si>
  <si>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</si>
  <si>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</si>
  <si>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</si>
  <si>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</si>
  <si>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</si>
  <si>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</si>
  <si>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</si>
  <si>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</si>
  <si>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</si>
  <si>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</si>
  <si>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</si>
  <si>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</si>
  <si>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</si>
  <si>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</si>
  <si>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</si>
  <si>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</si>
  <si>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</si>
  <si>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</si>
  <si>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</si>
  <si>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</si>
  <si>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</si>
  <si>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</si>
  <si>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</si>
  <si>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</si>
  <si>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</si>
  <si>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</si>
  <si>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</si>
  <si>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</si>
  <si>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</si>
  <si>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</si>
  <si>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</si>
  <si>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</si>
  <si>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</si>
  <si>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</si>
  <si>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</si>
  <si>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</si>
  <si>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</si>
  <si>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февраль       2024</t>
  </si>
  <si>
    <t>январь      2024</t>
  </si>
  <si>
    <t>февраль         2023</t>
  </si>
  <si>
    <t>февраль 2024 в % к</t>
  </si>
  <si>
    <t>январю 2024</t>
  </si>
  <si>
    <t>февралю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</si>
</sst>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9" sqref="B49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19" customWidth="1"/>
    <col min="19" max="20" width="12.00390625" style="23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9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1" customFormat="1" ht="18" customHeight="1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4" t="s">
        <v>62</v>
      </c>
      <c r="S4" s="35"/>
      <c r="T4" s="36"/>
      <c r="U4" s="41" t="s">
        <v>68</v>
      </c>
      <c r="V4" s="42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67</v>
      </c>
      <c r="S5" s="18" t="s">
        <v>66</v>
      </c>
      <c r="T5" s="18" t="s">
        <v>65</v>
      </c>
      <c r="U5" s="20" t="s">
        <v>69</v>
      </c>
      <c r="V5" s="20" t="s">
        <v>70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4">
        <v>111.49</v>
      </c>
      <c r="S6" s="24">
        <v>129.01942460317463</v>
      </c>
      <c r="T6" s="32">
        <v>128.6305357142857</v>
      </c>
      <c r="U6" s="17">
        <f aca="true" t="shared" si="0" ref="U6:U11">T6*100/S6</f>
        <v>99.69858113219384</v>
      </c>
      <c r="V6" s="17">
        <f>(T6/R6)*100</f>
        <v>115.37405660981767</v>
      </c>
      <c r="X6" s="25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4">
        <v>31.85</v>
      </c>
      <c r="S7" s="24">
        <v>31.397000000000002</v>
      </c>
      <c r="T7" s="32">
        <v>31.097</v>
      </c>
      <c r="U7" s="17">
        <f t="shared" si="0"/>
        <v>99.04449469694558</v>
      </c>
      <c r="V7" s="17">
        <f aca="true" t="shared" si="1" ref="V7:V47">(T7/R7)*100</f>
        <v>97.63579277864991</v>
      </c>
      <c r="X7" s="25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4">
        <v>73.97</v>
      </c>
      <c r="S8" s="24">
        <v>89.96527777777777</v>
      </c>
      <c r="T8" s="32">
        <v>92.9263888888889</v>
      </c>
      <c r="U8" s="17">
        <f t="shared" si="0"/>
        <v>103.29139328444616</v>
      </c>
      <c r="V8" s="17">
        <f t="shared" si="1"/>
        <v>125.62713111922253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4">
        <v>65.47</v>
      </c>
      <c r="S9" s="24">
        <v>57.90694444444445</v>
      </c>
      <c r="T9" s="32">
        <v>56.354166666666664</v>
      </c>
      <c r="U9" s="17">
        <f t="shared" si="0"/>
        <v>97.31849471134241</v>
      </c>
      <c r="V9" s="17">
        <f t="shared" si="1"/>
        <v>86.07631994297643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4">
        <v>39.19</v>
      </c>
      <c r="S10" s="24">
        <v>39.88472222222222</v>
      </c>
      <c r="T10" s="32">
        <v>40.46249999999999</v>
      </c>
      <c r="U10" s="17">
        <f t="shared" si="0"/>
        <v>101.4486192847442</v>
      </c>
      <c r="V10" s="17">
        <f t="shared" si="1"/>
        <v>103.24700178616992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4">
        <v>48.55</v>
      </c>
      <c r="S11" s="24">
        <v>45.37236111111111</v>
      </c>
      <c r="T11" s="32">
        <v>45.65013888888888</v>
      </c>
      <c r="U11" s="17">
        <f t="shared" si="0"/>
        <v>100.6122180353311</v>
      </c>
      <c r="V11" s="17">
        <f t="shared" si="1"/>
        <v>94.02706259297402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4">
        <v>46.94</v>
      </c>
      <c r="S12" s="24">
        <v>47.52055555555555</v>
      </c>
      <c r="T12" s="32">
        <v>48.63166666666666</v>
      </c>
      <c r="U12" s="17">
        <f aca="true" t="shared" si="2" ref="U12:U47">T12*100/S12</f>
        <v>102.33816944713982</v>
      </c>
      <c r="V12" s="17">
        <f t="shared" si="1"/>
        <v>103.60389149268569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3">
        <v>94.04</v>
      </c>
      <c r="S13" s="33">
        <v>96.48253665430136</v>
      </c>
      <c r="T13" s="32">
        <v>96.48253665430136</v>
      </c>
      <c r="U13" s="17">
        <f t="shared" si="2"/>
        <v>99.99999999999999</v>
      </c>
      <c r="V13" s="17">
        <f t="shared" si="1"/>
        <v>102.5973379990444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3">
        <v>58.22</v>
      </c>
      <c r="S14" s="33">
        <v>56.40102564102564</v>
      </c>
      <c r="T14" s="32">
        <v>56.40102564102564</v>
      </c>
      <c r="U14" s="17">
        <f t="shared" si="2"/>
        <v>100</v>
      </c>
      <c r="V14" s="17">
        <f t="shared" si="1"/>
        <v>96.87568815016428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4">
        <v>50.64</v>
      </c>
      <c r="S15" s="24">
        <v>48.485</v>
      </c>
      <c r="T15" s="32">
        <v>48.084999999999994</v>
      </c>
      <c r="U15" s="17">
        <f t="shared" si="2"/>
        <v>99.17500257811693</v>
      </c>
      <c r="V15" s="17">
        <f t="shared" si="1"/>
        <v>94.95458135860979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4">
        <v>27.69</v>
      </c>
      <c r="S16" s="24">
        <v>25.593999999999998</v>
      </c>
      <c r="T16" s="32">
        <v>25.793999999999993</v>
      </c>
      <c r="U16" s="17">
        <f t="shared" si="2"/>
        <v>100.78143314839413</v>
      </c>
      <c r="V16" s="17">
        <f t="shared" si="1"/>
        <v>93.1527627302275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4">
        <v>91.32</v>
      </c>
      <c r="S17" s="24">
        <v>99.18</v>
      </c>
      <c r="T17" s="24">
        <v>100.73</v>
      </c>
      <c r="U17" s="17">
        <f t="shared" si="2"/>
        <v>101.56281508368622</v>
      </c>
      <c r="V17" s="17">
        <f t="shared" si="1"/>
        <v>110.30442400350418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4">
        <v>165.94</v>
      </c>
      <c r="S18" s="24">
        <v>200.46</v>
      </c>
      <c r="T18" s="24">
        <v>201.82</v>
      </c>
      <c r="U18" s="17">
        <f t="shared" si="2"/>
        <v>100.67843958894542</v>
      </c>
      <c r="V18" s="17">
        <f t="shared" si="1"/>
        <v>121.62227311076292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4">
        <v>140.99</v>
      </c>
      <c r="S19" s="24">
        <v>182.98</v>
      </c>
      <c r="T19" s="24">
        <v>195.99</v>
      </c>
      <c r="U19" s="17">
        <f t="shared" si="2"/>
        <v>107.11006667395344</v>
      </c>
      <c r="V19" s="17">
        <f t="shared" si="1"/>
        <v>139.00985885523795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4">
        <v>35.79</v>
      </c>
      <c r="S20" s="24">
        <v>40.994</v>
      </c>
      <c r="T20" s="32">
        <v>41.394</v>
      </c>
      <c r="U20" s="17">
        <f t="shared" si="2"/>
        <v>100.97575254915353</v>
      </c>
      <c r="V20" s="17">
        <f t="shared" si="1"/>
        <v>115.6580050293378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4">
        <v>27.39</v>
      </c>
      <c r="S21" s="24">
        <v>36.634</v>
      </c>
      <c r="T21" s="32">
        <v>34.553999999999995</v>
      </c>
      <c r="U21" s="17">
        <f t="shared" si="2"/>
        <v>94.32221433640879</v>
      </c>
      <c r="V21" s="17">
        <f t="shared" si="1"/>
        <v>126.15553121577217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4">
        <v>46.39</v>
      </c>
      <c r="S22" s="24">
        <v>37.59400000000001</v>
      </c>
      <c r="T22" s="32">
        <v>37.294</v>
      </c>
      <c r="U22" s="17">
        <f t="shared" si="2"/>
        <v>99.20200031919984</v>
      </c>
      <c r="V22" s="17">
        <f t="shared" si="1"/>
        <v>80.39232593231299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4">
        <v>79.89</v>
      </c>
      <c r="S23" s="24">
        <v>114.994</v>
      </c>
      <c r="T23" s="32">
        <v>113.394</v>
      </c>
      <c r="U23" s="17">
        <f t="shared" si="2"/>
        <v>98.60862305859438</v>
      </c>
      <c r="V23" s="17">
        <f t="shared" si="1"/>
        <v>141.93766428839655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4">
        <v>111.99</v>
      </c>
      <c r="S24" s="24">
        <v>147.976</v>
      </c>
      <c r="T24" s="32">
        <v>128.994</v>
      </c>
      <c r="U24" s="17">
        <f t="shared" si="2"/>
        <v>87.17224414769963</v>
      </c>
      <c r="V24" s="17">
        <f t="shared" si="1"/>
        <v>115.18349852665418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4">
        <v>289.78</v>
      </c>
      <c r="S25" s="24">
        <v>343.976</v>
      </c>
      <c r="T25" s="32">
        <v>313.994</v>
      </c>
      <c r="U25" s="17">
        <f t="shared" si="2"/>
        <v>91.28369421122405</v>
      </c>
      <c r="V25" s="17">
        <f t="shared" si="1"/>
        <v>108.35599420249847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4">
        <v>100.79</v>
      </c>
      <c r="S26" s="24">
        <v>131.22</v>
      </c>
      <c r="T26" s="32">
        <v>144.97</v>
      </c>
      <c r="U26" s="17">
        <f t="shared" si="2"/>
        <v>110.47858558146623</v>
      </c>
      <c r="V26" s="17">
        <f t="shared" si="1"/>
        <v>143.83371366206964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4">
        <v>58.44</v>
      </c>
      <c r="S27" s="24">
        <v>65.24066666666667</v>
      </c>
      <c r="T27" s="32">
        <v>64.84066666666668</v>
      </c>
      <c r="U27" s="17">
        <f t="shared" si="2"/>
        <v>99.38688548042633</v>
      </c>
      <c r="V27" s="17">
        <f t="shared" si="1"/>
        <v>110.95254391968975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4">
        <v>230.78</v>
      </c>
      <c r="S28" s="24">
        <v>227.762</v>
      </c>
      <c r="T28" s="32">
        <v>227.762</v>
      </c>
      <c r="U28" s="17">
        <f t="shared" si="2"/>
        <v>100</v>
      </c>
      <c r="V28" s="17">
        <f t="shared" si="1"/>
        <v>98.6922610278187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4">
        <v>150.98</v>
      </c>
      <c r="S29" s="24">
        <v>165.98333333333335</v>
      </c>
      <c r="T29" s="32">
        <v>165.98333333333335</v>
      </c>
      <c r="U29" s="17">
        <f t="shared" si="2"/>
        <v>100</v>
      </c>
      <c r="V29" s="17">
        <f t="shared" si="1"/>
        <v>109.93729853843779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4">
        <v>550</v>
      </c>
      <c r="S30" s="24">
        <v>600</v>
      </c>
      <c r="T30" s="32">
        <v>600</v>
      </c>
      <c r="U30" s="17">
        <f t="shared" si="2"/>
        <v>100</v>
      </c>
      <c r="V30" s="17">
        <f>(T30/R30)*100</f>
        <v>109.09090909090908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4">
        <v>350</v>
      </c>
      <c r="S31" s="24">
        <v>400</v>
      </c>
      <c r="T31" s="32">
        <v>400</v>
      </c>
      <c r="U31" s="17">
        <f t="shared" si="2"/>
        <v>100</v>
      </c>
      <c r="V31" s="17">
        <f>(T31/R31)*100</f>
        <v>114.28571428571428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4">
        <v>155.2</v>
      </c>
      <c r="S32" s="24">
        <v>223.97600000000003</v>
      </c>
      <c r="T32" s="32">
        <v>231.221</v>
      </c>
      <c r="U32" s="17">
        <f t="shared" si="2"/>
        <v>103.23472157731183</v>
      </c>
      <c r="V32" s="17">
        <f t="shared" si="1"/>
        <v>148.98260309278353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4">
        <v>165.97</v>
      </c>
      <c r="S33" s="24">
        <v>197.703</v>
      </c>
      <c r="T33" s="32">
        <v>223.971</v>
      </c>
      <c r="U33" s="17">
        <f t="shared" si="2"/>
        <v>113.28659656150892</v>
      </c>
      <c r="V33" s="17">
        <f t="shared" si="1"/>
        <v>134.94667711032116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4">
        <v>255.38</v>
      </c>
      <c r="S34" s="24">
        <v>257.976</v>
      </c>
      <c r="T34" s="32">
        <v>264.976</v>
      </c>
      <c r="U34" s="17">
        <f t="shared" si="2"/>
        <v>102.71343070673241</v>
      </c>
      <c r="V34" s="17">
        <f t="shared" si="1"/>
        <v>103.75753778682748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4">
        <v>69.18</v>
      </c>
      <c r="S35" s="24">
        <v>67.79151113590095</v>
      </c>
      <c r="T35" s="32">
        <v>67.86304357668364</v>
      </c>
      <c r="U35" s="17">
        <f t="shared" si="2"/>
        <v>100.10551828626345</v>
      </c>
      <c r="V35" s="17">
        <f t="shared" si="1"/>
        <v>98.09633358873032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4">
        <v>87.59</v>
      </c>
      <c r="S36" s="24">
        <v>85.04821505376344</v>
      </c>
      <c r="T36" s="32">
        <v>85.04821505376344</v>
      </c>
      <c r="U36" s="17">
        <f t="shared" si="2"/>
        <v>100.00000000000001</v>
      </c>
      <c r="V36" s="17">
        <f t="shared" si="1"/>
        <v>97.09808774262295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4">
        <v>249.83</v>
      </c>
      <c r="S37" s="24">
        <v>250.28061776061776</v>
      </c>
      <c r="T37" s="32">
        <v>265.616572701734</v>
      </c>
      <c r="U37" s="17">
        <f t="shared" si="2"/>
        <v>106.12750403060951</v>
      </c>
      <c r="V37" s="17">
        <f t="shared" si="1"/>
        <v>106.31892595033983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4">
        <v>749.31</v>
      </c>
      <c r="S38" s="24">
        <v>671.5333333333334</v>
      </c>
      <c r="T38" s="32">
        <v>671.5333333333334</v>
      </c>
      <c r="U38" s="17">
        <f t="shared" si="2"/>
        <v>100</v>
      </c>
      <c r="V38" s="17">
        <f t="shared" si="1"/>
        <v>89.62022838789466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4">
        <v>286.44</v>
      </c>
      <c r="S39" s="24">
        <v>268.93999999999994</v>
      </c>
      <c r="T39" s="32">
        <v>278.93999999999994</v>
      </c>
      <c r="U39" s="17">
        <f t="shared" si="2"/>
        <v>103.71830147988399</v>
      </c>
      <c r="V39" s="17">
        <f t="shared" si="1"/>
        <v>97.38165060745703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4">
        <v>540.74</v>
      </c>
      <c r="S40" s="24">
        <v>634.8979999999999</v>
      </c>
      <c r="T40" s="32">
        <v>634.8979999999999</v>
      </c>
      <c r="U40" s="17">
        <f t="shared" si="2"/>
        <v>100</v>
      </c>
      <c r="V40" s="17">
        <f t="shared" si="1"/>
        <v>117.4128046750749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4">
        <v>6.79</v>
      </c>
      <c r="S41" s="24">
        <v>13.07</v>
      </c>
      <c r="T41" s="32">
        <v>13.22</v>
      </c>
      <c r="U41" s="17">
        <f t="shared" si="2"/>
        <v>101.14766641162969</v>
      </c>
      <c r="V41" s="17">
        <f t="shared" si="1"/>
        <v>194.69808541973492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4">
        <v>240.34</v>
      </c>
      <c r="S42" s="24">
        <v>213.85555555555555</v>
      </c>
      <c r="T42" s="32">
        <v>213.85555555555555</v>
      </c>
      <c r="U42" s="17">
        <f t="shared" si="2"/>
        <v>100</v>
      </c>
      <c r="V42" s="17">
        <f t="shared" si="1"/>
        <v>88.9804258781541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4">
        <v>105.09</v>
      </c>
      <c r="S43" s="24">
        <v>102.66</v>
      </c>
      <c r="T43" s="32">
        <v>102.66</v>
      </c>
      <c r="U43" s="17">
        <f t="shared" si="2"/>
        <v>100</v>
      </c>
      <c r="V43" s="17">
        <f t="shared" si="1"/>
        <v>97.68769626034826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4">
        <v>25.89</v>
      </c>
      <c r="S44" s="24">
        <v>25.993999999999993</v>
      </c>
      <c r="T44" s="32">
        <v>25.993999999999993</v>
      </c>
      <c r="U44" s="17">
        <f t="shared" si="2"/>
        <v>100</v>
      </c>
      <c r="V44" s="17">
        <f t="shared" si="1"/>
        <v>100.40169949787561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4">
        <v>1177.76</v>
      </c>
      <c r="S45" s="24">
        <v>1247.8600000000001</v>
      </c>
      <c r="T45" s="32">
        <v>1247.8600000000001</v>
      </c>
      <c r="U45" s="17">
        <f t="shared" si="2"/>
        <v>100</v>
      </c>
      <c r="V45" s="17">
        <f t="shared" si="1"/>
        <v>105.95197663360958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4">
        <v>1309.7</v>
      </c>
      <c r="S46" s="24">
        <v>1271.7</v>
      </c>
      <c r="T46" s="32">
        <v>1271.7</v>
      </c>
      <c r="U46" s="17">
        <f t="shared" si="2"/>
        <v>100</v>
      </c>
      <c r="V46" s="17">
        <f t="shared" si="1"/>
        <v>97.09857219210505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6">
        <v>6044.9</v>
      </c>
      <c r="S47" s="16">
        <v>6700.7</v>
      </c>
      <c r="T47" s="26">
        <v>6755.28</v>
      </c>
      <c r="U47" s="21">
        <f t="shared" si="2"/>
        <v>100.81454176429328</v>
      </c>
      <c r="V47" s="21">
        <f t="shared" si="1"/>
        <v>111.7517245942861</v>
      </c>
    </row>
    <row r="48" spans="1:21" s="1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31"/>
    </row>
    <row r="49" spans="1:22" ht="3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7"/>
      <c r="U49" s="27"/>
      <c r="V49" s="27"/>
    </row>
    <row r="50" spans="1:22" ht="36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8"/>
      <c r="U50" s="28"/>
      <c r="V50" s="28"/>
    </row>
    <row r="51" spans="1:2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8"/>
      <c r="U51" s="28"/>
      <c r="V51" s="28"/>
    </row>
    <row r="52" spans="1:2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8"/>
      <c r="U52" s="28"/>
      <c r="V52" s="28"/>
    </row>
    <row r="53" spans="1:22" ht="29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8"/>
      <c r="U53" s="28"/>
      <c r="V53" s="28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2023-06-28T06:33:39Z</cp:lastPrinted>
  <dcterms:created xsi:type="dcterms:W3CDTF">2011-01-24T12:16:55Z</dcterms:created>
  <dcterms:modified xsi:type="dcterms:W3CDTF">2024-02-26T13:11:20Z</dcterms:modified>
  <cp:category/>
  <cp:version/>
  <cp:contentType/>
  <cp:contentStatus/>
</cp:coreProperties>
</file>