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<sst xmlns="http://schemas.openxmlformats.org/spreadsheetml/2006/main" count="109" uniqueCount="71">
  <si>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</si>
  <si>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</si>
  <si>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</si>
  <si>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</si>
  <si>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</si>
  <si>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</si>
  <si>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</si>
  <si>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</si>
  <si>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</si>
  <si>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</si>
  <si>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</si>
  <si>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</si>
  <si>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</si>
  <si>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</si>
  <si>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</si>
  <si>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</si>
  <si>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</si>
  <si>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</si>
  <si>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</si>
  <si>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</si>
  <si>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</si>
  <si>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</si>
  <si>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</si>
  <si>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</si>
  <si>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</si>
  <si>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</si>
  <si>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</si>
  <si>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</si>
  <si>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</si>
  <si>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</si>
  <si>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</si>
  <si>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</si>
  <si>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</si>
  <si>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</si>
  <si>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</si>
  <si>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</si>
  <si>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</si>
  <si>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</si>
  <si>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</si>
  <si>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</si>
  <si>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</si>
  <si>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</si>
  <si>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</si>
  <si>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</si>
  <si>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</si>
  <si>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</si>
  <si>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</si>
  <si>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</si>
  <si>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</si>
  <si>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</si>
  <si>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</si>
  <si>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</si>
  <si>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</si>
  <si>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</si>
  <si>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</si>
  <si>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</si>
  <si>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</si>
  <si>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</si>
  <si>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</si>
  <si>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</si>
  <si>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</si>
  <si>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</si>
  <si>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</si>
  <si>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</si>
  <si>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</si>
  <si>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сентябрь 2023 в % к</t>
  </si>
  <si>
    <t>августу 2023</t>
  </si>
  <si>
    <t>сентябрю 2022</t>
  </si>
  <si>
    <t>сентябрь       2023</t>
  </si>
  <si>
    <t>сентябрь             2022</t>
  </si>
  <si>
    <t>август    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</si>
</sst>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65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69</v>
      </c>
      <c r="S5" s="18" t="s">
        <v>70</v>
      </c>
      <c r="T5" s="18" t="s">
        <v>68</v>
      </c>
      <c r="U5" s="20" t="s">
        <v>66</v>
      </c>
      <c r="V5" s="20" t="s">
        <v>67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132.92</v>
      </c>
      <c r="S6" s="24">
        <v>117.19445512820512</v>
      </c>
      <c r="T6" s="32">
        <v>118.7222329059829</v>
      </c>
      <c r="U6" s="17">
        <f aca="true" t="shared" si="0" ref="U6:U11">T6*100/S6</f>
        <v>101.30362633292376</v>
      </c>
      <c r="V6" s="17">
        <f>(T6/R6)*100</f>
        <v>89.31856222237656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36.1</v>
      </c>
      <c r="S7" s="24">
        <v>30.247000000000003</v>
      </c>
      <c r="T7" s="32">
        <v>31.697000000000003</v>
      </c>
      <c r="U7" s="17">
        <f t="shared" si="0"/>
        <v>104.79386385426653</v>
      </c>
      <c r="V7" s="17">
        <f aca="true" t="shared" si="1" ref="V7:V47">(T7/R7)*100</f>
        <v>87.803324099723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80.77</v>
      </c>
      <c r="S8" s="24">
        <v>82.32638888888889</v>
      </c>
      <c r="T8" s="32">
        <v>83.74305555555556</v>
      </c>
      <c r="U8" s="17">
        <f t="shared" si="0"/>
        <v>101.72079291438213</v>
      </c>
      <c r="V8" s="17">
        <f t="shared" si="1"/>
        <v>103.68089086982242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89.05</v>
      </c>
      <c r="S9" s="24">
        <v>59.823611111111106</v>
      </c>
      <c r="T9" s="32">
        <v>58.49027777777777</v>
      </c>
      <c r="U9" s="17">
        <f t="shared" si="0"/>
        <v>97.77122559375944</v>
      </c>
      <c r="V9" s="17">
        <f t="shared" si="1"/>
        <v>65.68251294528666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40.65</v>
      </c>
      <c r="S10" s="24">
        <v>39.19305555555556</v>
      </c>
      <c r="T10" s="32">
        <v>42.170833333333334</v>
      </c>
      <c r="U10" s="17">
        <f t="shared" si="0"/>
        <v>107.59771784967573</v>
      </c>
      <c r="V10" s="17">
        <f t="shared" si="1"/>
        <v>103.74128741287414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56.82</v>
      </c>
      <c r="S11" s="24">
        <v>44.852777777777774</v>
      </c>
      <c r="T11" s="32">
        <v>44.630555555555546</v>
      </c>
      <c r="U11" s="17">
        <f t="shared" si="0"/>
        <v>99.50455192915092</v>
      </c>
      <c r="V11" s="17">
        <f t="shared" si="1"/>
        <v>78.54726426532127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58.26</v>
      </c>
      <c r="S12" s="24">
        <v>46.59</v>
      </c>
      <c r="T12" s="32">
        <v>47.284444444444446</v>
      </c>
      <c r="U12" s="17">
        <f aca="true" t="shared" si="2" ref="U12:U47">T12*100/S12</f>
        <v>101.49054398893419</v>
      </c>
      <c r="V12" s="17">
        <f t="shared" si="1"/>
        <v>81.16107868940001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107.39</v>
      </c>
      <c r="S13" s="33">
        <v>96.21226638403108</v>
      </c>
      <c r="T13" s="32">
        <v>96.21226638403108</v>
      </c>
      <c r="U13" s="17">
        <f t="shared" si="2"/>
        <v>100</v>
      </c>
      <c r="V13" s="17">
        <f t="shared" si="1"/>
        <v>89.5914576627536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55.43</v>
      </c>
      <c r="S14" s="33">
        <v>55.93948717948717</v>
      </c>
      <c r="T14" s="32">
        <v>55.93948717948717</v>
      </c>
      <c r="U14" s="17">
        <f t="shared" si="2"/>
        <v>99.99999999999999</v>
      </c>
      <c r="V14" s="17">
        <f t="shared" si="1"/>
        <v>100.91915421159511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66.38</v>
      </c>
      <c r="S15" s="24">
        <v>47.584999999999994</v>
      </c>
      <c r="T15" s="32">
        <v>49.885</v>
      </c>
      <c r="U15" s="17">
        <f t="shared" si="2"/>
        <v>104.83345592098351</v>
      </c>
      <c r="V15" s="17">
        <f t="shared" si="1"/>
        <v>75.15064778547756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25.91</v>
      </c>
      <c r="S16" s="24">
        <v>31.193999999999996</v>
      </c>
      <c r="T16" s="32">
        <v>21.793999999999997</v>
      </c>
      <c r="U16" s="17">
        <f t="shared" si="2"/>
        <v>69.86599987177021</v>
      </c>
      <c r="V16" s="17">
        <f t="shared" si="1"/>
        <v>84.11424160555768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89.97</v>
      </c>
      <c r="S17" s="24">
        <v>101.14</v>
      </c>
      <c r="T17" s="24">
        <v>87.08</v>
      </c>
      <c r="U17" s="17">
        <f t="shared" si="2"/>
        <v>86.09847735811746</v>
      </c>
      <c r="V17" s="17">
        <f t="shared" si="1"/>
        <v>96.78781816160942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121.62</v>
      </c>
      <c r="S18" s="24">
        <v>125.35</v>
      </c>
      <c r="T18" s="24">
        <v>133.35</v>
      </c>
      <c r="U18" s="17">
        <f t="shared" si="2"/>
        <v>106.3821300358995</v>
      </c>
      <c r="V18" s="17">
        <f t="shared" si="1"/>
        <v>109.64479526393684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98.3</v>
      </c>
      <c r="S19" s="24">
        <v>82.99</v>
      </c>
      <c r="T19" s="24">
        <v>109.59</v>
      </c>
      <c r="U19" s="17">
        <f t="shared" si="2"/>
        <v>132.0520544643933</v>
      </c>
      <c r="V19" s="17">
        <f t="shared" si="1"/>
        <v>111.48524923702952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31.31</v>
      </c>
      <c r="S20" s="24">
        <v>50.99400000000001</v>
      </c>
      <c r="T20" s="32">
        <v>33.593999999999994</v>
      </c>
      <c r="U20" s="17">
        <f t="shared" si="2"/>
        <v>65.87833862807388</v>
      </c>
      <c r="V20" s="17">
        <f t="shared" si="1"/>
        <v>107.29479399552856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27.59</v>
      </c>
      <c r="S21" s="24">
        <v>31.333999999999996</v>
      </c>
      <c r="T21" s="32">
        <v>28.633999999999997</v>
      </c>
      <c r="U21" s="17">
        <f t="shared" si="2"/>
        <v>91.3831620603817</v>
      </c>
      <c r="V21" s="17">
        <f t="shared" si="1"/>
        <v>103.78397970279084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30.79</v>
      </c>
      <c r="S22" s="24">
        <v>34.994</v>
      </c>
      <c r="T22" s="32">
        <v>28.793999999999993</v>
      </c>
      <c r="U22" s="17">
        <f t="shared" si="2"/>
        <v>82.28267703034804</v>
      </c>
      <c r="V22" s="17">
        <f t="shared" si="1"/>
        <v>93.51737577135431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73.99</v>
      </c>
      <c r="S23" s="24">
        <v>104.194</v>
      </c>
      <c r="T23" s="32">
        <v>85.59400000000001</v>
      </c>
      <c r="U23" s="17">
        <f t="shared" si="2"/>
        <v>82.1486841852698</v>
      </c>
      <c r="V23" s="17">
        <f t="shared" si="1"/>
        <v>115.68320043249089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102.99</v>
      </c>
      <c r="S24" s="24">
        <v>177.976</v>
      </c>
      <c r="T24" s="32">
        <v>199.976</v>
      </c>
      <c r="U24" s="17">
        <f t="shared" si="2"/>
        <v>112.3612172427743</v>
      </c>
      <c r="V24" s="17">
        <f t="shared" si="1"/>
        <v>194.1703077968735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106.59</v>
      </c>
      <c r="S25" s="24">
        <v>201.976</v>
      </c>
      <c r="T25" s="32">
        <v>153.976</v>
      </c>
      <c r="U25" s="17">
        <f t="shared" si="2"/>
        <v>76.23480017427813</v>
      </c>
      <c r="V25" s="17">
        <f t="shared" si="1"/>
        <v>144.45632798573976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80.99</v>
      </c>
      <c r="S26" s="24">
        <v>104.72</v>
      </c>
      <c r="T26" s="32">
        <v>117.47</v>
      </c>
      <c r="U26" s="17">
        <f t="shared" si="2"/>
        <v>112.17532467532467</v>
      </c>
      <c r="V26" s="17">
        <f t="shared" si="1"/>
        <v>145.0425978515866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71.28</v>
      </c>
      <c r="S27" s="24">
        <v>73.66066666666667</v>
      </c>
      <c r="T27" s="32">
        <v>72.26066666666667</v>
      </c>
      <c r="U27" s="17">
        <f t="shared" si="2"/>
        <v>98.09939271071852</v>
      </c>
      <c r="V27" s="17">
        <f t="shared" si="1"/>
        <v>101.3757949869061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238.97</v>
      </c>
      <c r="S28" s="24">
        <v>240.77400000000003</v>
      </c>
      <c r="T28" s="32">
        <v>240.77400000000003</v>
      </c>
      <c r="U28" s="17">
        <f t="shared" si="2"/>
        <v>100</v>
      </c>
      <c r="V28" s="17">
        <f t="shared" si="1"/>
        <v>100.75490647361596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152.32</v>
      </c>
      <c r="S29" s="24">
        <v>166.98433333333335</v>
      </c>
      <c r="T29" s="32">
        <v>166.98433333333335</v>
      </c>
      <c r="U29" s="17">
        <f t="shared" si="2"/>
        <v>100</v>
      </c>
      <c r="V29" s="17">
        <f t="shared" si="1"/>
        <v>109.62731967787116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380</v>
      </c>
      <c r="T31" s="32">
        <v>380</v>
      </c>
      <c r="U31" s="17">
        <f t="shared" si="2"/>
        <v>100</v>
      </c>
      <c r="V31" s="17">
        <f>(T31/R31)*100</f>
        <v>118.75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166.72</v>
      </c>
      <c r="S32" s="24">
        <v>207.776</v>
      </c>
      <c r="T32" s="32">
        <v>212.57600000000002</v>
      </c>
      <c r="U32" s="17">
        <f t="shared" si="2"/>
        <v>102.31018019405514</v>
      </c>
      <c r="V32" s="17">
        <f t="shared" si="1"/>
        <v>127.50479846449139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176.47</v>
      </c>
      <c r="S33" s="24">
        <v>187.721</v>
      </c>
      <c r="T33" s="32">
        <v>186.121</v>
      </c>
      <c r="U33" s="17">
        <f t="shared" si="2"/>
        <v>99.1476712781202</v>
      </c>
      <c r="V33" s="17">
        <f t="shared" si="1"/>
        <v>105.46891822972744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284.97</v>
      </c>
      <c r="S34" s="24">
        <v>243.60245161290322</v>
      </c>
      <c r="T34" s="32">
        <v>267.8563034647551</v>
      </c>
      <c r="U34" s="17">
        <f t="shared" si="2"/>
        <v>109.95632502516538</v>
      </c>
      <c r="V34" s="17">
        <f t="shared" si="1"/>
        <v>93.99456204679618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61.99</v>
      </c>
      <c r="S35" s="24">
        <v>67.86304357668364</v>
      </c>
      <c r="T35" s="32">
        <v>67.74304357668363</v>
      </c>
      <c r="U35" s="17">
        <f t="shared" si="2"/>
        <v>99.82317327123059</v>
      </c>
      <c r="V35" s="17">
        <f t="shared" si="1"/>
        <v>109.28059941391133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79.59</v>
      </c>
      <c r="S36" s="24">
        <v>82.44821505376345</v>
      </c>
      <c r="T36" s="32">
        <v>82.04821505376344</v>
      </c>
      <c r="U36" s="17">
        <f t="shared" si="2"/>
        <v>99.5148469863912</v>
      </c>
      <c r="V36" s="17">
        <f t="shared" si="1"/>
        <v>103.08859788134619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253.69</v>
      </c>
      <c r="S37" s="24">
        <v>260.2714114114114</v>
      </c>
      <c r="T37" s="32">
        <v>254.50252252252253</v>
      </c>
      <c r="U37" s="17">
        <f t="shared" si="2"/>
        <v>97.78351035267181</v>
      </c>
      <c r="V37" s="17">
        <f t="shared" si="1"/>
        <v>100.32028165182803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711.03</v>
      </c>
      <c r="S38" s="24">
        <v>702.4222222222223</v>
      </c>
      <c r="T38" s="32">
        <v>702.4222222222223</v>
      </c>
      <c r="U38" s="17">
        <f t="shared" si="2"/>
        <v>100</v>
      </c>
      <c r="V38" s="17">
        <f t="shared" si="1"/>
        <v>98.78939316515792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244.99</v>
      </c>
      <c r="S39" s="24">
        <v>268.93999999999994</v>
      </c>
      <c r="T39" s="32">
        <v>265.93999999999994</v>
      </c>
      <c r="U39" s="17">
        <f t="shared" si="2"/>
        <v>98.8845095560348</v>
      </c>
      <c r="V39" s="17">
        <f t="shared" si="1"/>
        <v>108.55136944365074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522.96</v>
      </c>
      <c r="S40" s="24">
        <v>569.86</v>
      </c>
      <c r="T40" s="32">
        <v>530.8979999999999</v>
      </c>
      <c r="U40" s="17">
        <f t="shared" si="2"/>
        <v>93.16288211139576</v>
      </c>
      <c r="V40" s="17">
        <f t="shared" si="1"/>
        <v>101.51789811840291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6.06</v>
      </c>
      <c r="S41" s="24">
        <v>7.02</v>
      </c>
      <c r="T41" s="32">
        <v>8.2</v>
      </c>
      <c r="U41" s="17">
        <f t="shared" si="2"/>
        <v>116.8091168091168</v>
      </c>
      <c r="V41" s="17">
        <f t="shared" si="1"/>
        <v>135.31353135313532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231.86</v>
      </c>
      <c r="S42" s="24">
        <v>218.30111111111108</v>
      </c>
      <c r="T42" s="32">
        <v>220.52444444444444</v>
      </c>
      <c r="U42" s="17">
        <f t="shared" si="2"/>
        <v>101.01847091937235</v>
      </c>
      <c r="V42" s="17">
        <f t="shared" si="1"/>
        <v>95.11103443648945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104.66</v>
      </c>
      <c r="S43" s="24">
        <v>96.60444444444444</v>
      </c>
      <c r="T43" s="32">
        <v>103.82666666666667</v>
      </c>
      <c r="U43" s="17">
        <f t="shared" si="2"/>
        <v>107.47607655502392</v>
      </c>
      <c r="V43" s="17">
        <f t="shared" si="1"/>
        <v>99.20377094082427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26.59</v>
      </c>
      <c r="S44" s="24">
        <v>25.793999999999993</v>
      </c>
      <c r="T44" s="32">
        <v>25.593999999999998</v>
      </c>
      <c r="U44" s="17">
        <f t="shared" si="2"/>
        <v>99.22462588198808</v>
      </c>
      <c r="V44" s="17">
        <f t="shared" si="1"/>
        <v>96.2542309138774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1285.76</v>
      </c>
      <c r="S45" s="24">
        <v>1005.882</v>
      </c>
      <c r="T45" s="32">
        <v>1005.882</v>
      </c>
      <c r="U45" s="17">
        <f t="shared" si="2"/>
        <v>100</v>
      </c>
      <c r="V45" s="17">
        <f t="shared" si="1"/>
        <v>78.23248506719762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1458.8</v>
      </c>
      <c r="S46" s="24">
        <v>1419.7</v>
      </c>
      <c r="T46" s="32">
        <v>1419.7</v>
      </c>
      <c r="U46" s="17">
        <f t="shared" si="2"/>
        <v>100</v>
      </c>
      <c r="V46" s="17">
        <f t="shared" si="1"/>
        <v>97.31971483411024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5680.88</v>
      </c>
      <c r="S47" s="16">
        <v>6325.79</v>
      </c>
      <c r="T47" s="26">
        <v>6107.79</v>
      </c>
      <c r="U47" s="21">
        <f t="shared" si="2"/>
        <v>96.55379011949496</v>
      </c>
      <c r="V47" s="21">
        <f t="shared" si="1"/>
        <v>107.5148568531636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2023-09-28T08:53:24Z</dcterms:modified>
  <cp:category/>
  <cp:version/>
  <cp:contentType/>
  <cp:contentStatus/>
</cp:coreProperties>
</file>