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<sst xmlns="http://schemas.openxmlformats.org/spreadsheetml/2006/main" count="331" uniqueCount="125">
  <si>
    <t>Ед. изм.</t>
  </si>
  <si>
    <t>Текущий период</t>
  </si>
  <si>
    <t>Очередной финансовый год и плановый период</t>
  </si>
  <si>
    <t>2011 год</t>
  </si>
  <si>
    <t>2015 год</t>
  </si>
  <si>
    <t>П ПМУ</t>
  </si>
  <si>
    <t>ОМУ</t>
  </si>
  <si>
    <t>Δ  МУ</t>
  </si>
  <si>
    <t>Отклонение</t>
  </si>
  <si>
    <t>МБУ "Многофункциональный центр развития г. Переславля"</t>
  </si>
  <si>
    <t>1. Выдача разрешений на установку рекламных конструкций</t>
  </si>
  <si>
    <t>Показатели, характеризующие объём оказания услуги:</t>
  </si>
  <si>
    <t>1. Разрешение на установку рекламных конструкций</t>
  </si>
  <si>
    <t>шт.</t>
  </si>
  <si>
    <t>Показатель не учитывался</t>
  </si>
  <si>
    <t>Показатели, характеризующие качество оказания услуги:</t>
  </si>
  <si>
    <t>1. Удовлетворенность потребителя</t>
  </si>
  <si>
    <t>%</t>
  </si>
  <si>
    <t>2. Выдача разрешений (регистрации) на производство инженерных изысканий на территории г. Переславля-Залесского</t>
  </si>
  <si>
    <t>1.Разрешение на производство инженерных изысканий</t>
  </si>
  <si>
    <t>1.  Удовлетворенность потребителя  (%)</t>
  </si>
  <si>
    <t>3. Предоставление выписок из правил землепользования и застройки</t>
  </si>
  <si>
    <t>1.Выписка из правил землепользования и застройки</t>
  </si>
  <si>
    <t>1.Удовлетворенность потребителя (%)</t>
  </si>
  <si>
    <t>4. Заключение договоров социального и специализированного найма жилых помещений</t>
  </si>
  <si>
    <t>1.Договор социального и специализированного найма жилого помещения</t>
  </si>
  <si>
    <t>5. Выдача ордера на производство земляных работ</t>
  </si>
  <si>
    <t>1.Ордер на производство земляных работ</t>
  </si>
  <si>
    <t>6. Сбор и комплектация документов к расчетам платы за негативное воздействие на окружающую среду, заполненных по форме согласно действующему законодательству, от плательщиков г. Переславля-Залесского и предоставление их в Управление Росприроднадзора по Ярославской области.</t>
  </si>
  <si>
    <t>1. Документы к расчету платы на негативное воздействие на окружающую среду</t>
  </si>
  <si>
    <t xml:space="preserve">1. Удовлетворенность потребителя </t>
  </si>
  <si>
    <t>Управление образования</t>
  </si>
  <si>
    <t>1. Реализация основных общеобразовательных программ дошкольного образования</t>
  </si>
  <si>
    <t>1. Количество воспитанников</t>
  </si>
  <si>
    <t>человек</t>
  </si>
  <si>
    <t>2. Реализация основных общеобразовательных программ начального,  основного, среднего (полного) общего  образования.</t>
  </si>
  <si>
    <t>2. Среднегодовое число детей, получающих начальное общее образование в соответствии с ГОС</t>
  </si>
  <si>
    <t>3. Число детей, получающих начальное общее образование в соответствии с ФГОС</t>
  </si>
  <si>
    <t>4. Среднегодовое число детей, получающих основное общее образование в соотвсетствии с ГОС</t>
  </si>
  <si>
    <t>5. Среднегодовое число детей, получающих основное общее образование в соотвсетствии с ФГОС</t>
  </si>
  <si>
    <t>3.Реализация дополнительных образовательных программ.</t>
  </si>
  <si>
    <t>Число обучающихся, получающих дополнительное образование</t>
  </si>
  <si>
    <t>4. Оказание психолого-педагогической и медико-социальной помощи детям</t>
  </si>
  <si>
    <t>Число потребителей муниципальной услуги</t>
  </si>
  <si>
    <t>МУ КЦСОН "Надежда"</t>
  </si>
  <si>
    <t>Услуга 1.Социальное обслуживание граждан пожилого возраста и инвалидов на дому</t>
  </si>
  <si>
    <t>количество потребителей</t>
  </si>
  <si>
    <t>чел</t>
  </si>
  <si>
    <t>1. Удовлетворенность потребителей</t>
  </si>
  <si>
    <t>Услуга 2.Социальное  обслуживание граждан пожилого возраста и инвалидов в отделениях с проживанием</t>
  </si>
  <si>
    <t>Количество потребителей</t>
  </si>
  <si>
    <t>Удовлетворенность потребителя</t>
  </si>
  <si>
    <t>Услуга 3. Полустационарное социальное обслуживание граждан</t>
  </si>
  <si>
    <t>Услуга 4. Оказание транспортных услуг гражданам города, имеющих инвалидность по заболеванию почек(гемодиализ) из средств бюджета г.Переславля-Залесского</t>
  </si>
  <si>
    <t>Управление культуры, молодежи и спорта</t>
  </si>
  <si>
    <t>1. Реализация дополнительных образовательных программ музыкально-эстетической направленности (МОУ ДОД ДМШ)</t>
  </si>
  <si>
    <t>1. Количество учащихся</t>
  </si>
  <si>
    <t>1. Сохранение контингента обучающихся в течение учебного года</t>
  </si>
  <si>
    <t>2. Доля учащихся учреждения, обучающихся по утвержденным образовательным программам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</si>
  <si>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 конкурсов</t>
  </si>
  <si>
    <t>4. Доля педагогов учреждения, имеющих среднее специальное или высшее образование по преподаваемой деятельности</t>
  </si>
  <si>
    <t>5. Доля классов, оснащенных специальным профильным оборудованием, от общего числа классов</t>
  </si>
  <si>
    <t>6. Доля классов, требующих текущего ремонта</t>
  </si>
  <si>
    <t>7. Доля специального профильного оборудования, степень износа которого составляет свыше 75%</t>
  </si>
  <si>
    <t>8. Количество жалоб детей или их законных представителей</t>
  </si>
  <si>
    <t>Кол-во жалоб</t>
  </si>
  <si>
    <t>9. Количество учащихся, участвующих в концертно-просветительской деятельности</t>
  </si>
  <si>
    <t>10. Количество учащихся - участников коллективов (старший хор, младший хор, оркестр русских народных инструментов, фольклорный ансамбль и др.)</t>
  </si>
  <si>
    <t>11. Количество предписаний надзорных органов</t>
  </si>
  <si>
    <t>Предписания</t>
  </si>
  <si>
    <t>12. Число судебных актов</t>
  </si>
  <si>
    <t>Судебные акты</t>
  </si>
  <si>
    <t>0,0,%</t>
  </si>
  <si>
    <t>2. Реализация дополнительных образовательных  программ художественно-эстетической направленности (МОУ ДОД ДХШ)</t>
  </si>
  <si>
    <t>1.Среднегодовое число учащихся, получающих дополнительное художественное образование.</t>
  </si>
  <si>
    <t>1.Доля педагогов художественных образовательных учреждений, имеющих среднее специальное или высшее образование по преподаваемой специальности.</t>
  </si>
  <si>
    <t>2. Доля классов художественных образовательных учреждений, оснащенным специальным профильным оборудованием</t>
  </si>
  <si>
    <t>3. Доля классов художественных образовательных учреждений, требующих текущего ремонта</t>
  </si>
  <si>
    <t>4. Доля учащихся образовательных учреждений, обучающихся по утвержденным образовательным программам</t>
  </si>
  <si>
    <t>5. Число жалоб детей или их законных представителей на организацию дополнительного художественного образования</t>
  </si>
  <si>
    <t>Жалобы</t>
  </si>
  <si>
    <t>6. Число участников городских региональных, всероссийских и международных детских и юношеских художественных выставок и конкурсов</t>
  </si>
  <si>
    <t>Человек</t>
  </si>
  <si>
    <t>7. Доля аттестованных выпускников по отношению  к набору соответствующего года</t>
  </si>
  <si>
    <t>8.  Количество предписаний надзорных органов</t>
  </si>
  <si>
    <t>Предписание</t>
  </si>
  <si>
    <t>9.Число судебных актов об удовлетворении требований истца в отношении учреждений, оказывающих услогу, судебные акты</t>
  </si>
  <si>
    <t>Акт</t>
  </si>
  <si>
    <t>3. Библиотечное, библиографическое и информационное обслуживание пользователей библиотеки (МУК ГБО)</t>
  </si>
  <si>
    <t>1.Число зарегистрированных пользователей</t>
  </si>
  <si>
    <t>1.Динамика количества зарегистрированных пользователей по сравнению с пердыдущим годом; динамика количества посещений по сравнению с предыдущим годом</t>
  </si>
  <si>
    <t>Кол-во посещений/количество пользователей</t>
  </si>
  <si>
    <t>4. Показ спектаклей, концертов и концертных программ, кинопрограмм и иных зрелищных программ (МУК КДЦ Плещей)</t>
  </si>
  <si>
    <t>1. Количество публичных показов на стационаре и на гастролях</t>
  </si>
  <si>
    <t>Мероприятие</t>
  </si>
  <si>
    <t>1. Доля мероприятий для детей до 14 лет</t>
  </si>
  <si>
    <t>2. Доля информационно-просветительских мероприятий</t>
  </si>
  <si>
    <t>3. Количество жалоб на качество проводимых мероприятий</t>
  </si>
  <si>
    <t>жалоба</t>
  </si>
  <si>
    <t>4. Количество предписаний надзорных органов</t>
  </si>
  <si>
    <t>Количество человек</t>
  </si>
  <si>
    <t>1. Эффективность оказанной услуги, дальнейшее трудоустройство, положительные отзывы, сроки выполняемой услуги</t>
  </si>
  <si>
    <t>2. Удовлетворенность потребителя от получаемой услуги; отсутствие жалобы на поставщика</t>
  </si>
  <si>
    <t>1. Количество обратившихся</t>
  </si>
  <si>
    <t>1. Удовлетворенность потребителя от получаемой услуги; отсутствие жалобы на поставщика</t>
  </si>
  <si>
    <t>Количество записей</t>
  </si>
  <si>
    <t>Эффективность оказанной услуги, положительные отзывы, сроки выполняемой услуги</t>
  </si>
  <si>
    <t>1. Среднегодовое число детей, получающих начальное общее, основное общее и среднее  общее образование.</t>
  </si>
  <si>
    <t>6. Среднегодовое число детей, получающих среднее  общее образование.</t>
  </si>
  <si>
    <t>Прошлый период</t>
  </si>
  <si>
    <t>2016 год</t>
  </si>
  <si>
    <t>*</t>
  </si>
  <si>
    <t>7.Организация по требованию населения общественных экологических экспертиз</t>
  </si>
  <si>
    <t>1. Количество проведенных экспертиз</t>
  </si>
  <si>
    <t xml:space="preserve">2. Количество обратившихся </t>
  </si>
  <si>
    <t>семей</t>
  </si>
  <si>
    <t>1.Количество записей внесенных в трудовую книжку</t>
  </si>
  <si>
    <t>Количество граждан</t>
  </si>
  <si>
    <t>2.Количество граждан получивших информацию</t>
  </si>
  <si>
    <t xml:space="preserve">ОМУ </t>
  </si>
  <si>
    <t>Информация о результатах оценки потребности в муниципальных  услугах ( натуральном выражении) по г.Переславлю-Залесскому по состоянию на 01.07.2014г.</t>
  </si>
  <si>
    <t>5. Содействие  трудовой занятости молодежи (МУ МЦ)</t>
  </si>
  <si>
    <t xml:space="preserve"> 6. Оказание социально-психологической помощи молодежи, молодым семьям;  опекунам (попечителям) несовершеннолетних лиц (МУ МЦ)</t>
  </si>
  <si>
    <t>7. Внесение записей о деятельности волонтера в личную книжку, предоставление информации о направлениях добровольческой (волонтерской) деятельности (МУ МЦ)</t>
  </si>
  <si>
    <t>ОМУ (факт с 01.01.2014 по 01.07.2014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</si>
</sst>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_ ;[Red]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4" fillId="0" borderId="20" xfId="0" applyFont="1" applyFill="1" applyBorder="1" applyAlignment="1">
      <alignment horizontal="justify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justify" vertical="center"/>
    </xf>
    <xf numFmtId="0" fontId="4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justify" wrapText="1"/>
    </xf>
    <xf numFmtId="0" fontId="43" fillId="0" borderId="11" xfId="0" applyFont="1" applyBorder="1" applyAlignment="1">
      <alignment horizontal="justify" wrapText="1"/>
    </xf>
    <xf numFmtId="0" fontId="43" fillId="0" borderId="18" xfId="0" applyFont="1" applyBorder="1" applyAlignment="1">
      <alignment horizontal="justify" wrapText="1"/>
    </xf>
    <xf numFmtId="0" fontId="44" fillId="33" borderId="12" xfId="0" applyFont="1" applyFill="1" applyBorder="1" applyAlignment="1">
      <alignment horizontal="justify" wrapText="1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33" borderId="0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justify"/>
    </xf>
    <xf numFmtId="0" fontId="45" fillId="33" borderId="33" xfId="0" applyFont="1" applyFill="1" applyBorder="1" applyAlignment="1">
      <alignment horizontal="justify" wrapText="1"/>
    </xf>
    <xf numFmtId="0" fontId="45" fillId="33" borderId="20" xfId="0" applyFont="1" applyFill="1" applyBorder="1" applyAlignment="1">
      <alignment horizontal="justify" wrapText="1"/>
    </xf>
    <xf numFmtId="0" fontId="45" fillId="33" borderId="27" xfId="0" applyFont="1" applyFill="1" applyBorder="1" applyAlignment="1">
      <alignment horizontal="justify" wrapText="1"/>
    </xf>
    <xf numFmtId="0" fontId="45" fillId="33" borderId="34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6" fillId="0" borderId="3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2" fillId="31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36" xfId="0" applyNumberFormat="1" applyFont="1" applyBorder="1" applyAlignment="1">
      <alignment horizontal="center" vertical="center" wrapText="1"/>
    </xf>
    <xf numFmtId="9" fontId="6" fillId="0" borderId="37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9" fontId="6" fillId="0" borderId="38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65" fontId="6" fillId="33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64" fontId="45" fillId="0" borderId="14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justify" vertical="center"/>
    </xf>
    <xf numFmtId="0" fontId="44" fillId="0" borderId="12" xfId="0" applyFont="1" applyBorder="1" applyAlignment="1">
      <alignment horizontal="center" vertical="center"/>
    </xf>
    <xf numFmtId="164" fontId="45" fillId="0" borderId="27" xfId="0" applyNumberFormat="1" applyFont="1" applyBorder="1" applyAlignment="1">
      <alignment horizontal="center" vertical="center" wrapText="1"/>
    </xf>
    <xf numFmtId="0" fontId="45" fillId="0" borderId="27" xfId="0" applyNumberFormat="1" applyFont="1" applyBorder="1" applyAlignment="1">
      <alignment horizontal="center" vertical="center" wrapText="1"/>
    </xf>
    <xf numFmtId="9" fontId="45" fillId="0" borderId="27" xfId="0" applyNumberFormat="1" applyFont="1" applyBorder="1" applyAlignment="1">
      <alignment horizontal="center" vertical="center" wrapText="1"/>
    </xf>
    <xf numFmtId="9" fontId="45" fillId="33" borderId="27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justify"/>
    </xf>
    <xf numFmtId="0" fontId="44" fillId="0" borderId="39" xfId="0" applyFont="1" applyBorder="1" applyAlignment="1">
      <alignment horizontal="left" vertical="center"/>
    </xf>
    <xf numFmtId="10" fontId="45" fillId="0" borderId="14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9" fontId="45" fillId="0" borderId="13" xfId="0" applyNumberFormat="1" applyFont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justify"/>
    </xf>
    <xf numFmtId="0" fontId="45" fillId="0" borderId="41" xfId="0" applyFont="1" applyBorder="1" applyAlignment="1">
      <alignment horizontal="center" vertical="center" wrapText="1"/>
    </xf>
    <xf numFmtId="164" fontId="45" fillId="0" borderId="42" xfId="0" applyNumberFormat="1" applyFont="1" applyBorder="1" applyAlignment="1">
      <alignment horizontal="center" vertical="center" wrapText="1"/>
    </xf>
    <xf numFmtId="0" fontId="45" fillId="0" borderId="30" xfId="0" applyNumberFormat="1" applyFont="1" applyBorder="1" applyAlignment="1">
      <alignment horizontal="center" vertical="center" wrapText="1"/>
    </xf>
    <xf numFmtId="9" fontId="45" fillId="0" borderId="30" xfId="0" applyNumberFormat="1" applyFont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justify" vertical="center"/>
    </xf>
    <xf numFmtId="10" fontId="45" fillId="0" borderId="13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/>
    </xf>
    <xf numFmtId="0" fontId="44" fillId="0" borderId="25" xfId="0" applyFont="1" applyBorder="1" applyAlignment="1">
      <alignment horizontal="justify" vertical="center"/>
    </xf>
    <xf numFmtId="164" fontId="45" fillId="0" borderId="43" xfId="0" applyNumberFormat="1" applyFont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38" xfId="0" applyFont="1" applyFill="1" applyBorder="1" applyAlignment="1">
      <alignment vertical="center"/>
    </xf>
    <xf numFmtId="0" fontId="44" fillId="0" borderId="10" xfId="0" applyFont="1" applyBorder="1" applyAlignment="1">
      <alignment horizontal="justify" vertical="center"/>
    </xf>
    <xf numFmtId="0" fontId="44" fillId="0" borderId="13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9" fontId="45" fillId="33" borderId="44" xfId="55" applyFont="1" applyFill="1" applyBorder="1" applyAlignment="1">
      <alignment horizontal="center" vertical="center" wrapText="1"/>
    </xf>
    <xf numFmtId="1" fontId="45" fillId="33" borderId="10" xfId="55" applyNumberFormat="1" applyFont="1" applyFill="1" applyBorder="1" applyAlignment="1">
      <alignment horizontal="center" vertical="center" wrapText="1"/>
    </xf>
    <xf numFmtId="1" fontId="45" fillId="33" borderId="13" xfId="55" applyNumberFormat="1" applyFont="1" applyFill="1" applyBorder="1" applyAlignment="1">
      <alignment horizontal="center" vertical="center" wrapText="1"/>
    </xf>
    <xf numFmtId="9" fontId="45" fillId="33" borderId="14" xfId="55" applyFont="1" applyFill="1" applyBorder="1" applyAlignment="1">
      <alignment horizontal="center" vertical="center" wrapText="1"/>
    </xf>
    <xf numFmtId="0" fontId="45" fillId="33" borderId="10" xfId="55" applyNumberFormat="1" applyFont="1" applyFill="1" applyBorder="1" applyAlignment="1">
      <alignment horizontal="center" vertical="center" wrapText="1"/>
    </xf>
    <xf numFmtId="0" fontId="45" fillId="33" borderId="13" xfId="55" applyNumberFormat="1" applyFont="1" applyFill="1" applyBorder="1" applyAlignment="1">
      <alignment horizontal="center" vertical="center" wrapText="1"/>
    </xf>
    <xf numFmtId="9" fontId="45" fillId="33" borderId="36" xfId="55" applyNumberFormat="1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9" fontId="45" fillId="33" borderId="43" xfId="55" applyFont="1" applyFill="1" applyBorder="1" applyAlignment="1">
      <alignment horizontal="center" vertical="center" wrapText="1"/>
    </xf>
    <xf numFmtId="1" fontId="45" fillId="33" borderId="27" xfId="0" applyNumberFormat="1" applyFont="1" applyFill="1" applyBorder="1" applyAlignment="1">
      <alignment horizontal="center" vertical="center" wrapText="1"/>
    </xf>
    <xf numFmtId="1" fontId="45" fillId="33" borderId="30" xfId="55" applyNumberFormat="1" applyFont="1" applyFill="1" applyBorder="1" applyAlignment="1">
      <alignment horizontal="center" vertical="center" wrapText="1"/>
    </xf>
    <xf numFmtId="9" fontId="45" fillId="33" borderId="45" xfId="55" applyFont="1" applyFill="1" applyBorder="1" applyAlignment="1">
      <alignment horizontal="center" vertical="center" wrapText="1"/>
    </xf>
    <xf numFmtId="0" fontId="45" fillId="33" borderId="18" xfId="55" applyNumberFormat="1" applyFont="1" applyFill="1" applyBorder="1" applyAlignment="1">
      <alignment horizontal="center" vertical="center" wrapText="1"/>
    </xf>
    <xf numFmtId="9" fontId="45" fillId="33" borderId="18" xfId="55" applyNumberFormat="1" applyFont="1" applyFill="1" applyBorder="1" applyAlignment="1">
      <alignment horizontal="center" vertical="center" wrapText="1"/>
    </xf>
    <xf numFmtId="1" fontId="45" fillId="33" borderId="18" xfId="55" applyNumberFormat="1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9" fontId="45" fillId="33" borderId="46" xfId="55" applyFont="1" applyFill="1" applyBorder="1" applyAlignment="1">
      <alignment horizontal="center" vertical="center" wrapText="1"/>
    </xf>
    <xf numFmtId="1" fontId="45" fillId="33" borderId="24" xfId="0" applyNumberFormat="1" applyFont="1" applyFill="1" applyBorder="1" applyAlignment="1">
      <alignment horizontal="center" vertical="center" wrapText="1"/>
    </xf>
    <xf numFmtId="9" fontId="45" fillId="33" borderId="34" xfId="55" applyFont="1" applyFill="1" applyBorder="1" applyAlignment="1">
      <alignment horizontal="center" vertical="center" wrapText="1"/>
    </xf>
    <xf numFmtId="0" fontId="45" fillId="33" borderId="34" xfId="55" applyNumberFormat="1" applyFont="1" applyFill="1" applyBorder="1" applyAlignment="1">
      <alignment horizontal="center" vertical="center" wrapText="1"/>
    </xf>
    <xf numFmtId="9" fontId="45" fillId="33" borderId="34" xfId="55" applyNumberFormat="1" applyFont="1" applyFill="1" applyBorder="1" applyAlignment="1">
      <alignment horizontal="center" vertical="center" wrapText="1"/>
    </xf>
    <xf numFmtId="0" fontId="45" fillId="33" borderId="47" xfId="0" applyNumberFormat="1" applyFont="1" applyFill="1" applyBorder="1" applyAlignment="1">
      <alignment horizontal="center" vertical="center" wrapText="1"/>
    </xf>
    <xf numFmtId="9" fontId="45" fillId="33" borderId="47" xfId="0" applyNumberFormat="1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9" fontId="45" fillId="33" borderId="50" xfId="55" applyFont="1" applyFill="1" applyBorder="1" applyAlignment="1">
      <alignment horizontal="center" vertical="center" wrapText="1"/>
    </xf>
    <xf numFmtId="1" fontId="45" fillId="33" borderId="49" xfId="0" applyNumberFormat="1" applyFont="1" applyFill="1" applyBorder="1" applyAlignment="1">
      <alignment horizontal="center" vertical="center" wrapText="1"/>
    </xf>
    <xf numFmtId="1" fontId="45" fillId="33" borderId="19" xfId="55" applyNumberFormat="1" applyFont="1" applyFill="1" applyBorder="1" applyAlignment="1">
      <alignment horizontal="center" vertical="center" wrapText="1"/>
    </xf>
    <xf numFmtId="9" fontId="45" fillId="33" borderId="17" xfId="55" applyFont="1" applyFill="1" applyBorder="1" applyAlignment="1">
      <alignment horizontal="center" vertical="center" wrapText="1"/>
    </xf>
    <xf numFmtId="0" fontId="45" fillId="33" borderId="17" xfId="55" applyNumberFormat="1" applyFont="1" applyFill="1" applyBorder="1" applyAlignment="1">
      <alignment horizontal="center" vertical="center" wrapText="1"/>
    </xf>
    <xf numFmtId="9" fontId="45" fillId="33" borderId="17" xfId="55" applyNumberFormat="1" applyFont="1" applyFill="1" applyBorder="1" applyAlignment="1">
      <alignment horizontal="center" vertical="center" wrapText="1"/>
    </xf>
    <xf numFmtId="164" fontId="45" fillId="33" borderId="13" xfId="55" applyNumberFormat="1" applyFont="1" applyFill="1" applyBorder="1" applyAlignment="1">
      <alignment horizontal="center" vertical="center" wrapText="1"/>
    </xf>
    <xf numFmtId="1" fontId="45" fillId="33" borderId="13" xfId="0" applyNumberFormat="1" applyFont="1" applyFill="1" applyBorder="1" applyAlignment="1">
      <alignment horizontal="center" vertical="center" wrapText="1"/>
    </xf>
    <xf numFmtId="9" fontId="45" fillId="33" borderId="13" xfId="55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9" fontId="45" fillId="33" borderId="44" xfId="0" applyNumberFormat="1" applyFont="1" applyFill="1" applyBorder="1" applyAlignment="1">
      <alignment horizontal="center" vertical="center" wrapText="1"/>
    </xf>
    <xf numFmtId="0" fontId="45" fillId="33" borderId="18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9" fontId="45" fillId="33" borderId="36" xfId="0" applyNumberFormat="1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justify" vertical="center"/>
    </xf>
    <xf numFmtId="0" fontId="45" fillId="0" borderId="18" xfId="0" applyFont="1" applyBorder="1" applyAlignment="1">
      <alignment horizontal="justify"/>
    </xf>
    <xf numFmtId="0" fontId="45" fillId="0" borderId="5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5" fillId="0" borderId="44" xfId="0" applyNumberFormat="1" applyFont="1" applyBorder="1" applyAlignment="1">
      <alignment horizontal="center" vertical="center" wrapText="1"/>
    </xf>
    <xf numFmtId="9" fontId="45" fillId="0" borderId="36" xfId="0" applyNumberFormat="1" applyFont="1" applyBorder="1" applyAlignment="1">
      <alignment horizontal="center" vertical="center" wrapText="1"/>
    </xf>
    <xf numFmtId="0" fontId="43" fillId="0" borderId="52" xfId="0" applyFont="1" applyBorder="1" applyAlignment="1">
      <alignment horizontal="justify" vertical="center"/>
    </xf>
    <xf numFmtId="0" fontId="45" fillId="0" borderId="18" xfId="0" applyFont="1" applyBorder="1" applyAlignment="1">
      <alignment horizontal="justify" vertical="center"/>
    </xf>
    <xf numFmtId="0" fontId="45" fillId="0" borderId="34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36" xfId="0" applyNumberFormat="1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justify"/>
    </xf>
    <xf numFmtId="0" fontId="45" fillId="0" borderId="34" xfId="0" applyFont="1" applyBorder="1" applyAlignment="1">
      <alignment horizontal="justify"/>
    </xf>
    <xf numFmtId="0" fontId="43" fillId="0" borderId="24" xfId="0" applyFont="1" applyBorder="1" applyAlignment="1">
      <alignment horizontal="left" vertical="center"/>
    </xf>
    <xf numFmtId="0" fontId="45" fillId="0" borderId="49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164" fontId="45" fillId="0" borderId="55" xfId="0" applyNumberFormat="1" applyFont="1" applyBorder="1" applyAlignment="1">
      <alignment horizontal="center" vertical="center" wrapText="1"/>
    </xf>
    <xf numFmtId="164" fontId="45" fillId="0" borderId="38" xfId="0" applyNumberFormat="1" applyFont="1" applyBorder="1" applyAlignment="1">
      <alignment horizontal="center" vertical="center" wrapText="1"/>
    </xf>
    <xf numFmtId="0" fontId="43" fillId="0" borderId="52" xfId="0" applyFont="1" applyBorder="1" applyAlignment="1">
      <alignment horizontal="justify"/>
    </xf>
    <xf numFmtId="0" fontId="45" fillId="0" borderId="24" xfId="0" applyFont="1" applyBorder="1" applyAlignment="1">
      <alignment horizontal="justify"/>
    </xf>
    <xf numFmtId="0" fontId="43" fillId="0" borderId="52" xfId="0" applyFont="1" applyBorder="1" applyAlignment="1">
      <alignment horizontal="left" vertical="center" wrapText="1"/>
    </xf>
    <xf numFmtId="0" fontId="45" fillId="0" borderId="49" xfId="0" applyFont="1" applyBorder="1" applyAlignment="1">
      <alignment horizontal="justify"/>
    </xf>
    <xf numFmtId="0" fontId="45" fillId="0" borderId="56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/>
    </xf>
    <xf numFmtId="0" fontId="44" fillId="0" borderId="20" xfId="0" applyFont="1" applyFill="1" applyBorder="1" applyAlignment="1">
      <alignment horizontal="justify"/>
    </xf>
    <xf numFmtId="0" fontId="45" fillId="0" borderId="2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64" fontId="45" fillId="0" borderId="46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justify"/>
    </xf>
    <xf numFmtId="0" fontId="44" fillId="0" borderId="18" xfId="0" applyFont="1" applyFill="1" applyBorder="1" applyAlignment="1">
      <alignment horizontal="justify"/>
    </xf>
    <xf numFmtId="0" fontId="45" fillId="0" borderId="34" xfId="0" applyFont="1" applyFill="1" applyBorder="1" applyAlignment="1">
      <alignment horizontal="center" vertical="center" wrapText="1"/>
    </xf>
    <xf numFmtId="9" fontId="45" fillId="0" borderId="27" xfId="0" applyNumberFormat="1" applyFont="1" applyFill="1" applyBorder="1" applyAlignment="1">
      <alignment horizontal="center" vertical="center" wrapText="1"/>
    </xf>
    <xf numFmtId="9" fontId="45" fillId="0" borderId="30" xfId="0" applyNumberFormat="1" applyFont="1" applyFill="1" applyBorder="1" applyAlignment="1">
      <alignment horizontal="center" vertical="center" wrapText="1"/>
    </xf>
    <xf numFmtId="164" fontId="45" fillId="0" borderId="24" xfId="0" applyNumberFormat="1" applyFont="1" applyFill="1" applyBorder="1" applyAlignment="1">
      <alignment horizontal="center" vertical="center" wrapText="1"/>
    </xf>
    <xf numFmtId="164" fontId="45" fillId="0" borderId="18" xfId="0" applyNumberFormat="1" applyFont="1" applyFill="1" applyBorder="1" applyAlignment="1">
      <alignment horizontal="center" vertical="center" wrapText="1"/>
    </xf>
    <xf numFmtId="164" fontId="45" fillId="0" borderId="57" xfId="0" applyNumberFormat="1" applyFont="1" applyFill="1" applyBorder="1" applyAlignment="1">
      <alignment horizontal="center" vertical="center" wrapText="1"/>
    </xf>
    <xf numFmtId="164" fontId="45" fillId="0" borderId="43" xfId="0" applyNumberFormat="1" applyFont="1" applyFill="1" applyBorder="1" applyAlignment="1">
      <alignment horizontal="center" vertical="center" wrapText="1"/>
    </xf>
    <xf numFmtId="9" fontId="45" fillId="0" borderId="24" xfId="0" applyNumberFormat="1" applyFont="1" applyFill="1" applyBorder="1" applyAlignment="1">
      <alignment horizontal="center" vertical="center" wrapText="1"/>
    </xf>
    <xf numFmtId="9" fontId="45" fillId="0" borderId="18" xfId="0" applyNumberFormat="1" applyFont="1" applyFill="1" applyBorder="1" applyAlignment="1">
      <alignment horizontal="center" vertical="center" wrapText="1"/>
    </xf>
    <xf numFmtId="164" fontId="45" fillId="0" borderId="5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justify" vertical="center"/>
    </xf>
    <xf numFmtId="0" fontId="44" fillId="0" borderId="34" xfId="0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9" fontId="45" fillId="0" borderId="51" xfId="0" applyNumberFormat="1" applyFont="1" applyFill="1" applyBorder="1" applyAlignment="1">
      <alignment horizontal="center" vertical="center" wrapText="1"/>
    </xf>
    <xf numFmtId="1" fontId="45" fillId="0" borderId="21" xfId="0" applyNumberFormat="1" applyFont="1" applyFill="1" applyBorder="1" applyAlignment="1">
      <alignment horizontal="center" vertical="center" wrapText="1"/>
    </xf>
    <xf numFmtId="1" fontId="45" fillId="0" borderId="22" xfId="0" applyNumberFormat="1" applyFont="1" applyFill="1" applyBorder="1" applyAlignment="1">
      <alignment horizontal="center" vertical="center" wrapText="1"/>
    </xf>
    <xf numFmtId="164" fontId="45" fillId="0" borderId="23" xfId="0" applyNumberFormat="1" applyFont="1" applyFill="1" applyBorder="1" applyAlignment="1">
      <alignment horizontal="center" vertical="center" wrapText="1"/>
    </xf>
    <xf numFmtId="0" fontId="45" fillId="0" borderId="21" xfId="0" applyNumberFormat="1" applyFont="1" applyFill="1" applyBorder="1" applyAlignment="1">
      <alignment horizontal="center" vertical="center" wrapText="1"/>
    </xf>
    <xf numFmtId="0" fontId="45" fillId="0" borderId="22" xfId="0" applyNumberFormat="1" applyFont="1" applyFill="1" applyBorder="1" applyAlignment="1">
      <alignment horizontal="center" vertical="center" wrapText="1"/>
    </xf>
    <xf numFmtId="164" fontId="45" fillId="0" borderId="37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justify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9" fontId="44" fillId="33" borderId="28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1" fontId="45" fillId="0" borderId="30" xfId="0" applyNumberFormat="1" applyFont="1" applyFill="1" applyBorder="1" applyAlignment="1">
      <alignment horizontal="center" vertical="center" wrapText="1"/>
    </xf>
    <xf numFmtId="164" fontId="45" fillId="0" borderId="27" xfId="0" applyNumberFormat="1" applyFont="1" applyFill="1" applyBorder="1" applyAlignment="1">
      <alignment horizontal="center" vertical="center" wrapText="1"/>
    </xf>
    <xf numFmtId="164" fontId="45" fillId="0" borderId="30" xfId="0" applyNumberFormat="1" applyFont="1" applyFill="1" applyBorder="1" applyAlignment="1">
      <alignment horizontal="center" vertical="center" wrapText="1"/>
    </xf>
    <xf numFmtId="164" fontId="45" fillId="0" borderId="28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justify" vertical="center"/>
    </xf>
    <xf numFmtId="0" fontId="45" fillId="0" borderId="11" xfId="0" applyFont="1" applyFill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1" fontId="45" fillId="0" borderId="24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justify"/>
    </xf>
    <xf numFmtId="0" fontId="44" fillId="0" borderId="29" xfId="0" applyFont="1" applyFill="1" applyBorder="1" applyAlignment="1">
      <alignment horizontal="justify" vertical="center"/>
    </xf>
    <xf numFmtId="0" fontId="43" fillId="0" borderId="34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13" xfId="0" applyNumberFormat="1" applyFont="1" applyFill="1" applyBorder="1" applyAlignment="1">
      <alignment horizontal="center" vertical="center" wrapText="1"/>
    </xf>
    <xf numFmtId="164" fontId="45" fillId="0" borderId="36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164" fontId="45" fillId="0" borderId="21" xfId="0" applyNumberFormat="1" applyFont="1" applyFill="1" applyBorder="1" applyAlignment="1">
      <alignment horizontal="center" vertical="center" wrapText="1"/>
    </xf>
    <xf numFmtId="164" fontId="45" fillId="0" borderId="2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9" fontId="45" fillId="0" borderId="21" xfId="0" applyNumberFormat="1" applyFont="1" applyFill="1" applyBorder="1" applyAlignment="1">
      <alignment horizontal="center" vertical="center" wrapText="1"/>
    </xf>
    <xf numFmtId="9" fontId="45" fillId="0" borderId="22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164" fontId="45" fillId="0" borderId="55" xfId="0" applyNumberFormat="1" applyFont="1" applyFill="1" applyBorder="1" applyAlignment="1">
      <alignment horizontal="center" vertical="center" wrapText="1"/>
    </xf>
    <xf numFmtId="0" fontId="45" fillId="0" borderId="53" xfId="0" applyNumberFormat="1" applyFont="1" applyFill="1" applyBorder="1" applyAlignment="1">
      <alignment horizontal="center" vertical="center" wrapText="1"/>
    </xf>
    <xf numFmtId="0" fontId="45" fillId="0" borderId="54" xfId="0" applyNumberFormat="1" applyFont="1" applyFill="1" applyBorder="1" applyAlignment="1">
      <alignment horizontal="center" vertical="center" wrapText="1"/>
    </xf>
    <xf numFmtId="164" fontId="45" fillId="0" borderId="38" xfId="0" applyNumberFormat="1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58" xfId="0" applyFont="1" applyFill="1" applyBorder="1" applyAlignment="1">
      <alignment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3" xfId="0" applyNumberFormat="1" applyFont="1" applyFill="1" applyBorder="1" applyAlignment="1">
      <alignment horizontal="center" vertical="center" wrapText="1"/>
    </xf>
    <xf numFmtId="164" fontId="45" fillId="0" borderId="14" xfId="55" applyNumberFormat="1" applyFont="1" applyFill="1" applyBorder="1" applyAlignment="1">
      <alignment horizontal="center" vertical="center" wrapText="1"/>
    </xf>
    <xf numFmtId="0" fontId="45" fillId="0" borderId="10" xfId="55" applyNumberFormat="1" applyFont="1" applyFill="1" applyBorder="1" applyAlignment="1">
      <alignment horizontal="center" vertical="center" wrapText="1"/>
    </xf>
    <xf numFmtId="0" fontId="45" fillId="0" borderId="13" xfId="55" applyNumberFormat="1" applyFont="1" applyFill="1" applyBorder="1" applyAlignment="1">
      <alignment horizontal="center" vertical="center" wrapText="1"/>
    </xf>
    <xf numFmtId="164" fontId="45" fillId="0" borderId="36" xfId="55" applyNumberFormat="1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center" vertical="center" wrapText="1"/>
    </xf>
    <xf numFmtId="10" fontId="45" fillId="0" borderId="36" xfId="0" applyNumberFormat="1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9" fontId="45" fillId="33" borderId="13" xfId="0" applyNumberFormat="1" applyFont="1" applyFill="1" applyBorder="1" applyAlignment="1">
      <alignment horizontal="center" vertical="center"/>
    </xf>
    <xf numFmtId="9" fontId="45" fillId="33" borderId="13" xfId="0" applyNumberFormat="1" applyFont="1" applyFill="1" applyBorder="1" applyAlignment="1">
      <alignment horizontal="center" vertical="center" wrapText="1"/>
    </xf>
    <xf numFmtId="9" fontId="45" fillId="0" borderId="38" xfId="0" applyNumberFormat="1" applyFont="1" applyBorder="1" applyAlignment="1">
      <alignment horizontal="center" vertical="center" wrapText="1"/>
    </xf>
    <xf numFmtId="9" fontId="45" fillId="33" borderId="15" xfId="0" applyNumberFormat="1" applyFont="1" applyFill="1" applyBorder="1" applyAlignment="1">
      <alignment horizontal="center" vertical="center" wrapText="1"/>
    </xf>
    <xf numFmtId="9" fontId="45" fillId="33" borderId="36" xfId="55" applyFont="1" applyFill="1" applyBorder="1" applyAlignment="1">
      <alignment horizontal="center" vertical="center" wrapText="1"/>
    </xf>
    <xf numFmtId="9" fontId="45" fillId="33" borderId="18" xfId="55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9" fontId="45" fillId="33" borderId="10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9" fontId="45" fillId="33" borderId="53" xfId="0" applyNumberFormat="1" applyFont="1" applyFill="1" applyBorder="1" applyAlignment="1">
      <alignment horizontal="center" vertical="center" wrapText="1"/>
    </xf>
    <xf numFmtId="9" fontId="45" fillId="0" borderId="54" xfId="0" applyNumberFormat="1" applyFont="1" applyBorder="1" applyAlignment="1">
      <alignment horizontal="center" vertical="center" wrapText="1"/>
    </xf>
    <xf numFmtId="9" fontId="45" fillId="0" borderId="53" xfId="0" applyNumberFormat="1" applyFont="1" applyBorder="1" applyAlignment="1">
      <alignment horizontal="center" vertical="center" wrapText="1"/>
    </xf>
    <xf numFmtId="9" fontId="45" fillId="33" borderId="24" xfId="0" applyNumberFormat="1" applyFont="1" applyFill="1" applyBorder="1" applyAlignment="1">
      <alignment horizontal="center" vertical="center" wrapText="1"/>
    </xf>
    <xf numFmtId="1" fontId="45" fillId="33" borderId="21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164" fontId="45" fillId="0" borderId="30" xfId="55" applyNumberFormat="1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63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 vertical="center" wrapText="1"/>
    </xf>
    <xf numFmtId="0" fontId="45" fillId="34" borderId="51" xfId="0" applyFont="1" applyFill="1" applyBorder="1" applyAlignment="1">
      <alignment horizontal="center" vertical="center" wrapText="1"/>
    </xf>
    <xf numFmtId="0" fontId="45" fillId="34" borderId="59" xfId="0" applyFont="1" applyFill="1" applyBorder="1" applyAlignment="1">
      <alignment horizontal="center" vertical="center" wrapText="1"/>
    </xf>
    <xf numFmtId="0" fontId="45" fillId="34" borderId="6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6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0" borderId="56" xfId="0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/>
    </xf>
    <xf numFmtId="0" fontId="45" fillId="34" borderId="38" xfId="0" applyFont="1" applyFill="1" applyBorder="1" applyAlignment="1">
      <alignment horizontal="center" vertical="center"/>
    </xf>
    <xf numFmtId="0" fontId="45" fillId="34" borderId="66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67" xfId="0" applyFont="1" applyFill="1" applyBorder="1" applyAlignment="1">
      <alignment horizontal="center" vertical="center" wrapText="1"/>
    </xf>
    <xf numFmtId="0" fontId="45" fillId="34" borderId="68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66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36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36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69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35" borderId="45" xfId="0" applyFont="1" applyFill="1" applyBorder="1" applyAlignment="1">
      <alignment horizontal="center" vertical="center" wrapText="1"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59" xfId="0" applyFont="1" applyFill="1" applyBorder="1" applyAlignment="1">
      <alignment horizontal="center" vertical="center" wrapText="1"/>
    </xf>
    <xf numFmtId="0" fontId="45" fillId="35" borderId="31" xfId="0" applyFont="1" applyFill="1" applyBorder="1" applyAlignment="1">
      <alignment horizontal="center" vertical="center" wrapText="1"/>
    </xf>
    <xf numFmtId="0" fontId="45" fillId="34" borderId="40" xfId="0" applyFont="1" applyFill="1" applyBorder="1" applyAlignment="1">
      <alignment horizontal="center" vertical="center" wrapText="1"/>
    </xf>
    <xf numFmtId="0" fontId="45" fillId="34" borderId="47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/>
    </xf>
    <xf numFmtId="0" fontId="45" fillId="34" borderId="51" xfId="0" applyFont="1" applyFill="1" applyBorder="1" applyAlignment="1">
      <alignment horizontal="center"/>
    </xf>
    <xf numFmtId="0" fontId="45" fillId="34" borderId="59" xfId="0" applyFont="1" applyFill="1" applyBorder="1" applyAlignment="1">
      <alignment horizontal="center"/>
    </xf>
    <xf numFmtId="0" fontId="45" fillId="34" borderId="60" xfId="0" applyFont="1" applyFill="1" applyBorder="1" applyAlignment="1">
      <alignment horizontal="center"/>
    </xf>
    <xf numFmtId="164" fontId="45" fillId="34" borderId="10" xfId="0" applyNumberFormat="1" applyFont="1" applyFill="1" applyBorder="1" applyAlignment="1">
      <alignment horizontal="center" vertical="center" wrapText="1"/>
    </xf>
    <xf numFmtId="164" fontId="45" fillId="34" borderId="13" xfId="0" applyNumberFormat="1" applyFont="1" applyFill="1" applyBorder="1" applyAlignment="1">
      <alignment horizontal="center" vertical="center" wrapText="1"/>
    </xf>
    <xf numFmtId="9" fontId="45" fillId="0" borderId="70" xfId="0" applyNumberFormat="1" applyFont="1" applyBorder="1" applyAlignment="1">
      <alignment horizontal="center" vertical="center" wrapText="1"/>
    </xf>
    <xf numFmtId="9" fontId="45" fillId="0" borderId="0" xfId="0" applyNumberFormat="1" applyFont="1" applyBorder="1" applyAlignment="1">
      <alignment horizontal="center" vertical="center" wrapText="1"/>
    </xf>
    <xf numFmtId="9" fontId="45" fillId="0" borderId="58" xfId="0" applyNumberFormat="1" applyFont="1" applyBorder="1" applyAlignment="1">
      <alignment horizontal="center" vertical="center" wrapText="1"/>
    </xf>
    <xf numFmtId="0" fontId="45" fillId="0" borderId="70" xfId="0" applyFont="1" applyBorder="1" applyAlignment="1">
      <alignment horizontal="center" vertical="center" wrapText="1"/>
    </xf>
    <xf numFmtId="0" fontId="44" fillId="33" borderId="44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34" borderId="71" xfId="0" applyFont="1" applyFill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9" borderId="11" xfId="0" applyFont="1" applyFill="1" applyBorder="1" applyAlignment="1">
      <alignment horizontal="center" vertical="center" wrapText="1"/>
    </xf>
    <xf numFmtId="0" fontId="45" fillId="9" borderId="3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5" fillId="34" borderId="62" xfId="0" applyFont="1" applyFill="1" applyBorder="1" applyAlignment="1">
      <alignment horizontal="center" vertical="center" wrapText="1"/>
    </xf>
    <xf numFmtId="0" fontId="45" fillId="34" borderId="37" xfId="0" applyFont="1" applyFill="1" applyBorder="1" applyAlignment="1">
      <alignment horizontal="center" vertical="center" wrapText="1"/>
    </xf>
    <xf numFmtId="0" fontId="45" fillId="34" borderId="72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36" xfId="0" applyFont="1" applyFill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0" fontId="6" fillId="0" borderId="14" xfId="55" applyNumberFormat="1" applyFont="1" applyBorder="1" applyAlignment="1">
      <alignment horizontal="center" vertical="center" textRotation="90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10" fontId="6" fillId="0" borderId="53" xfId="55" applyNumberFormat="1" applyFont="1" applyBorder="1" applyAlignment="1">
      <alignment horizontal="center" vertical="center" textRotation="90" wrapText="1"/>
    </xf>
    <xf numFmtId="10" fontId="6" fillId="0" borderId="77" xfId="55" applyNumberFormat="1" applyFont="1" applyBorder="1" applyAlignment="1">
      <alignment horizontal="center" vertical="center" textRotation="90" wrapText="1"/>
    </xf>
    <xf numFmtId="10" fontId="6" fillId="0" borderId="68" xfId="55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zoomScalePageLayoutView="0" workbookViewId="0" topLeftCell="H33">
      <selection activeCell="T39" sqref="T39"/>
    </sheetView>
  </sheetViews>
  <sheetFormatPr defaultColWidth="9.140625" defaultRowHeight="15"/>
  <cols>
    <col min="1" max="1" width="52.7109375" style="0" customWidth="1"/>
    <col min="2" max="2" width="7.28125" style="0" customWidth="1"/>
    <col min="10" max="10" width="10.140625" style="0" bestFit="1" customWidth="1"/>
    <col min="11" max="11" width="8.8515625" style="0" customWidth="1"/>
    <col min="12" max="12" width="10.421875" style="0" customWidth="1"/>
    <col min="16" max="16" width="11.140625" style="0" customWidth="1"/>
  </cols>
  <sheetData>
    <row r="1" spans="1:20" ht="14.25">
      <c r="A1" s="436" t="s">
        <v>120</v>
      </c>
      <c r="B1" s="437"/>
      <c r="C1" s="437"/>
      <c r="D1" s="437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</row>
    <row r="2" spans="1:20" ht="15" thickBot="1">
      <c r="A2" s="437"/>
      <c r="B2" s="437"/>
      <c r="C2" s="437"/>
      <c r="D2" s="437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</row>
    <row r="3" spans="1:20" ht="24" customHeight="1" thickBot="1">
      <c r="A3" s="439"/>
      <c r="B3" s="432" t="s">
        <v>0</v>
      </c>
      <c r="C3" s="425" t="s">
        <v>109</v>
      </c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7"/>
      <c r="O3" s="443" t="s">
        <v>1</v>
      </c>
      <c r="P3" s="444"/>
      <c r="Q3" s="444"/>
      <c r="R3" s="445"/>
      <c r="S3" s="425" t="s">
        <v>2</v>
      </c>
      <c r="T3" s="427"/>
    </row>
    <row r="4" spans="1:20" ht="15" thickBot="1">
      <c r="A4" s="439"/>
      <c r="B4" s="432"/>
      <c r="C4" s="440" t="s">
        <v>3</v>
      </c>
      <c r="D4" s="441"/>
      <c r="E4" s="441"/>
      <c r="F4" s="442"/>
      <c r="G4" s="440">
        <v>2012</v>
      </c>
      <c r="H4" s="427"/>
      <c r="I4" s="441"/>
      <c r="J4" s="442"/>
      <c r="K4" s="425">
        <v>2013</v>
      </c>
      <c r="L4" s="426"/>
      <c r="M4" s="426"/>
      <c r="N4" s="447"/>
      <c r="O4" s="428">
        <v>2014</v>
      </c>
      <c r="P4" s="429"/>
      <c r="Q4" s="430"/>
      <c r="R4" s="431"/>
      <c r="S4" s="50" t="s">
        <v>4</v>
      </c>
      <c r="T4" s="50" t="s">
        <v>110</v>
      </c>
    </row>
    <row r="5" spans="1:20" ht="15" customHeight="1" thickBot="1">
      <c r="A5" s="439"/>
      <c r="B5" s="432"/>
      <c r="C5" s="413" t="s">
        <v>5</v>
      </c>
      <c r="D5" s="414" t="s">
        <v>6</v>
      </c>
      <c r="E5" s="414" t="s">
        <v>7</v>
      </c>
      <c r="F5" s="433" t="s">
        <v>8</v>
      </c>
      <c r="G5" s="413" t="s">
        <v>5</v>
      </c>
      <c r="H5" s="414" t="s">
        <v>6</v>
      </c>
      <c r="I5" s="414" t="s">
        <v>7</v>
      </c>
      <c r="J5" s="433" t="s">
        <v>8</v>
      </c>
      <c r="K5" s="448" t="s">
        <v>5</v>
      </c>
      <c r="L5" s="414" t="s">
        <v>119</v>
      </c>
      <c r="M5" s="414" t="s">
        <v>7</v>
      </c>
      <c r="N5" s="433" t="s">
        <v>8</v>
      </c>
      <c r="O5" s="413" t="s">
        <v>5</v>
      </c>
      <c r="P5" s="414" t="s">
        <v>124</v>
      </c>
      <c r="Q5" s="414" t="s">
        <v>7</v>
      </c>
      <c r="R5" s="433" t="s">
        <v>8</v>
      </c>
      <c r="S5" s="413" t="s">
        <v>5</v>
      </c>
      <c r="T5" s="413" t="s">
        <v>5</v>
      </c>
    </row>
    <row r="6" spans="1:20" ht="15" thickBot="1">
      <c r="A6" s="439"/>
      <c r="B6" s="432"/>
      <c r="C6" s="413"/>
      <c r="D6" s="414"/>
      <c r="E6" s="414"/>
      <c r="F6" s="433"/>
      <c r="G6" s="413"/>
      <c r="H6" s="414"/>
      <c r="I6" s="414"/>
      <c r="J6" s="433"/>
      <c r="K6" s="449"/>
      <c r="L6" s="414"/>
      <c r="M6" s="414"/>
      <c r="N6" s="433"/>
      <c r="O6" s="413"/>
      <c r="P6" s="414"/>
      <c r="Q6" s="414"/>
      <c r="R6" s="433"/>
      <c r="S6" s="413"/>
      <c r="T6" s="413"/>
    </row>
    <row r="7" spans="1:20" ht="18" customHeight="1" thickBot="1">
      <c r="A7" s="439"/>
      <c r="B7" s="432"/>
      <c r="C7" s="413"/>
      <c r="D7" s="414"/>
      <c r="E7" s="414"/>
      <c r="F7" s="433"/>
      <c r="G7" s="413"/>
      <c r="H7" s="414"/>
      <c r="I7" s="414"/>
      <c r="J7" s="433"/>
      <c r="K7" s="450"/>
      <c r="L7" s="414"/>
      <c r="M7" s="414"/>
      <c r="N7" s="433"/>
      <c r="O7" s="413"/>
      <c r="P7" s="414"/>
      <c r="Q7" s="414"/>
      <c r="R7" s="433"/>
      <c r="S7" s="413"/>
      <c r="T7" s="413"/>
    </row>
    <row r="8" spans="1:20" ht="18" thickBot="1">
      <c r="A8" s="2">
        <v>1</v>
      </c>
      <c r="B8" s="3">
        <v>2</v>
      </c>
      <c r="C8" s="1">
        <v>3</v>
      </c>
      <c r="D8" s="4">
        <v>4</v>
      </c>
      <c r="E8" s="4">
        <v>5</v>
      </c>
      <c r="F8" s="5">
        <v>6</v>
      </c>
      <c r="G8" s="1">
        <v>7</v>
      </c>
      <c r="H8" s="6">
        <v>8</v>
      </c>
      <c r="I8" s="4">
        <v>9</v>
      </c>
      <c r="J8" s="5">
        <v>10</v>
      </c>
      <c r="K8" s="1">
        <v>11</v>
      </c>
      <c r="L8" s="4">
        <v>12</v>
      </c>
      <c r="M8" s="4">
        <v>13</v>
      </c>
      <c r="N8" s="58">
        <v>14</v>
      </c>
      <c r="O8" s="1">
        <v>15</v>
      </c>
      <c r="P8" s="6">
        <v>16</v>
      </c>
      <c r="Q8" s="4">
        <v>17</v>
      </c>
      <c r="R8" s="5">
        <v>18</v>
      </c>
      <c r="S8" s="1">
        <v>19</v>
      </c>
      <c r="T8" s="1">
        <v>20</v>
      </c>
    </row>
    <row r="9" spans="1:20" ht="15" thickBot="1">
      <c r="A9" s="434" t="s">
        <v>9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</row>
    <row r="10" spans="1:20" ht="15" thickBot="1">
      <c r="A10" s="420" t="s">
        <v>10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2"/>
    </row>
    <row r="11" spans="1:20" ht="16.5" customHeight="1" thickBot="1">
      <c r="A11" s="7" t="s">
        <v>11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6"/>
    </row>
    <row r="12" spans="1:20" ht="12" customHeight="1" thickBot="1">
      <c r="A12" s="8" t="s">
        <v>12</v>
      </c>
      <c r="B12" s="9" t="s">
        <v>13</v>
      </c>
      <c r="C12" s="390" t="s">
        <v>14</v>
      </c>
      <c r="D12" s="391"/>
      <c r="E12" s="391"/>
      <c r="F12" s="392"/>
      <c r="G12" s="10">
        <v>35</v>
      </c>
      <c r="H12" s="10">
        <v>22</v>
      </c>
      <c r="I12" s="10">
        <f>H12-G12</f>
        <v>-13</v>
      </c>
      <c r="J12" s="11">
        <v>-0.371</v>
      </c>
      <c r="K12" s="59">
        <v>7</v>
      </c>
      <c r="L12" s="59">
        <v>0</v>
      </c>
      <c r="M12" s="59">
        <v>-7</v>
      </c>
      <c r="N12" s="65">
        <v>-1</v>
      </c>
      <c r="O12" s="75" t="s">
        <v>111</v>
      </c>
      <c r="P12" s="76" t="s">
        <v>111</v>
      </c>
      <c r="Q12" s="76" t="s">
        <v>111</v>
      </c>
      <c r="R12" s="76" t="s">
        <v>111</v>
      </c>
      <c r="S12" s="76" t="s">
        <v>111</v>
      </c>
      <c r="T12" s="76" t="s">
        <v>111</v>
      </c>
    </row>
    <row r="13" spans="1:20" ht="12" customHeight="1" thickBot="1">
      <c r="A13" s="12" t="s">
        <v>15</v>
      </c>
      <c r="B13" s="417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9"/>
    </row>
    <row r="14" spans="1:20" ht="12" customHeight="1" thickBot="1">
      <c r="A14" s="13" t="s">
        <v>16</v>
      </c>
      <c r="B14" s="14" t="s">
        <v>17</v>
      </c>
      <c r="C14" s="390" t="s">
        <v>14</v>
      </c>
      <c r="D14" s="391"/>
      <c r="E14" s="391"/>
      <c r="F14" s="392"/>
      <c r="G14" s="15">
        <v>100</v>
      </c>
      <c r="H14" s="16">
        <v>100</v>
      </c>
      <c r="I14" s="16">
        <f>H14-G14</f>
        <v>0</v>
      </c>
      <c r="J14" s="17">
        <f>I14/G14</f>
        <v>0</v>
      </c>
      <c r="K14" s="60">
        <v>100</v>
      </c>
      <c r="L14" s="60">
        <v>100</v>
      </c>
      <c r="M14" s="60">
        <v>0</v>
      </c>
      <c r="N14" s="66">
        <v>0</v>
      </c>
      <c r="O14" s="73" t="s">
        <v>111</v>
      </c>
      <c r="P14" s="63" t="s">
        <v>111</v>
      </c>
      <c r="Q14" s="63" t="s">
        <v>111</v>
      </c>
      <c r="R14" s="74" t="s">
        <v>111</v>
      </c>
      <c r="S14" s="61" t="s">
        <v>111</v>
      </c>
      <c r="T14" s="61" t="s">
        <v>111</v>
      </c>
    </row>
    <row r="15" spans="1:20" ht="15" thickBot="1">
      <c r="A15" s="420" t="s">
        <v>18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2"/>
    </row>
    <row r="16" spans="1:20" ht="14.25" customHeight="1" thickBot="1">
      <c r="A16" s="18" t="s">
        <v>11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4"/>
    </row>
    <row r="17" spans="1:20" ht="15" customHeight="1" thickBot="1">
      <c r="A17" s="19" t="s">
        <v>19</v>
      </c>
      <c r="B17" s="20" t="s">
        <v>13</v>
      </c>
      <c r="C17" s="390" t="s">
        <v>14</v>
      </c>
      <c r="D17" s="391"/>
      <c r="E17" s="391"/>
      <c r="F17" s="392"/>
      <c r="G17" s="21">
        <v>3</v>
      </c>
      <c r="H17" s="10">
        <v>3</v>
      </c>
      <c r="I17" s="16">
        <f>H17-G17</f>
        <v>0</v>
      </c>
      <c r="J17" s="17">
        <v>0</v>
      </c>
      <c r="K17" s="61">
        <v>1</v>
      </c>
      <c r="L17" s="63">
        <v>0</v>
      </c>
      <c r="M17" s="63">
        <v>-1</v>
      </c>
      <c r="N17" s="66">
        <v>-1</v>
      </c>
      <c r="O17" s="53" t="s">
        <v>111</v>
      </c>
      <c r="P17" s="10" t="s">
        <v>111</v>
      </c>
      <c r="Q17" s="16" t="s">
        <v>111</v>
      </c>
      <c r="R17" s="17" t="s">
        <v>111</v>
      </c>
      <c r="S17" s="22" t="s">
        <v>111</v>
      </c>
      <c r="T17" s="22" t="s">
        <v>111</v>
      </c>
    </row>
    <row r="18" spans="1:20" ht="15" hidden="1" thickBot="1">
      <c r="A18" s="23" t="s">
        <v>15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5"/>
    </row>
    <row r="19" spans="1:20" ht="15" customHeight="1" thickBot="1">
      <c r="A19" s="24" t="s">
        <v>20</v>
      </c>
      <c r="B19" s="20" t="s">
        <v>17</v>
      </c>
      <c r="C19" s="390" t="s">
        <v>14</v>
      </c>
      <c r="D19" s="391"/>
      <c r="E19" s="391"/>
      <c r="F19" s="392"/>
      <c r="G19" s="25">
        <v>100</v>
      </c>
      <c r="H19" s="26">
        <v>100</v>
      </c>
      <c r="I19" s="26">
        <f>H19-G19</f>
        <v>0</v>
      </c>
      <c r="J19" s="27">
        <f>I19/G19</f>
        <v>0</v>
      </c>
      <c r="K19" s="62">
        <v>100</v>
      </c>
      <c r="L19" s="64">
        <v>100</v>
      </c>
      <c r="M19" s="64">
        <v>0</v>
      </c>
      <c r="N19" s="67">
        <v>0</v>
      </c>
      <c r="O19" s="54" t="s">
        <v>111</v>
      </c>
      <c r="P19" s="26" t="s">
        <v>111</v>
      </c>
      <c r="Q19" s="26" t="s">
        <v>111</v>
      </c>
      <c r="R19" s="27" t="s">
        <v>111</v>
      </c>
      <c r="S19" s="25" t="s">
        <v>111</v>
      </c>
      <c r="T19" s="25" t="s">
        <v>111</v>
      </c>
    </row>
    <row r="20" spans="1:20" ht="15" thickBot="1">
      <c r="A20" s="410" t="s">
        <v>21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2"/>
    </row>
    <row r="21" spans="1:20" ht="15" customHeight="1" thickBot="1">
      <c r="A21" s="18" t="s">
        <v>11</v>
      </c>
      <c r="B21" s="446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4"/>
    </row>
    <row r="22" spans="1:20" ht="18" customHeight="1" thickBot="1">
      <c r="A22" s="28" t="s">
        <v>22</v>
      </c>
      <c r="B22" s="29" t="s">
        <v>13</v>
      </c>
      <c r="C22" s="390" t="s">
        <v>14</v>
      </c>
      <c r="D22" s="391"/>
      <c r="E22" s="391"/>
      <c r="F22" s="392"/>
      <c r="G22" s="22">
        <v>35</v>
      </c>
      <c r="H22" s="22">
        <v>114</v>
      </c>
      <c r="I22" s="16">
        <f>H22-G22</f>
        <v>79</v>
      </c>
      <c r="J22" s="77">
        <v>2.257</v>
      </c>
      <c r="K22" s="61">
        <v>10</v>
      </c>
      <c r="L22" s="63">
        <v>75</v>
      </c>
      <c r="M22" s="63">
        <v>65</v>
      </c>
      <c r="N22" s="70">
        <v>6.5</v>
      </c>
      <c r="O22" s="55" t="s">
        <v>111</v>
      </c>
      <c r="P22" s="22" t="s">
        <v>111</v>
      </c>
      <c r="Q22" s="16" t="s">
        <v>111</v>
      </c>
      <c r="R22" s="17" t="s">
        <v>111</v>
      </c>
      <c r="S22" s="15" t="s">
        <v>111</v>
      </c>
      <c r="T22" s="15" t="s">
        <v>111</v>
      </c>
    </row>
    <row r="23" spans="1:20" ht="15" customHeight="1" thickBot="1">
      <c r="A23" s="18" t="s">
        <v>15</v>
      </c>
      <c r="B23" s="403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5"/>
    </row>
    <row r="24" spans="1:20" ht="12.75" customHeight="1" thickBot="1">
      <c r="A24" s="30" t="s">
        <v>23</v>
      </c>
      <c r="B24" s="31" t="s">
        <v>17</v>
      </c>
      <c r="C24" s="390" t="s">
        <v>14</v>
      </c>
      <c r="D24" s="391"/>
      <c r="E24" s="391"/>
      <c r="F24" s="392"/>
      <c r="G24" s="32">
        <v>100</v>
      </c>
      <c r="H24" s="33">
        <v>100</v>
      </c>
      <c r="I24" s="33">
        <f>H24-G24</f>
        <v>0</v>
      </c>
      <c r="J24" s="34">
        <f>I24/G24</f>
        <v>0</v>
      </c>
      <c r="K24" s="68">
        <v>100</v>
      </c>
      <c r="L24" s="69">
        <v>100</v>
      </c>
      <c r="M24" s="69">
        <v>0</v>
      </c>
      <c r="N24" s="71">
        <v>0</v>
      </c>
      <c r="O24" s="56" t="s">
        <v>111</v>
      </c>
      <c r="P24" s="33" t="s">
        <v>111</v>
      </c>
      <c r="Q24" s="33" t="s">
        <v>111</v>
      </c>
      <c r="R24" s="52" t="s">
        <v>111</v>
      </c>
      <c r="S24" s="37" t="s">
        <v>111</v>
      </c>
      <c r="T24" s="37" t="s">
        <v>111</v>
      </c>
    </row>
    <row r="25" spans="1:20" ht="15" thickBot="1">
      <c r="A25" s="406" t="s">
        <v>24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8"/>
    </row>
    <row r="26" spans="1:20" ht="15.75" customHeight="1" thickBot="1">
      <c r="A26" s="18" t="s">
        <v>11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400"/>
    </row>
    <row r="27" spans="1:20" ht="15.75" customHeight="1" thickBot="1">
      <c r="A27" s="35" t="s">
        <v>25</v>
      </c>
      <c r="B27" s="20" t="s">
        <v>13</v>
      </c>
      <c r="C27" s="390" t="s">
        <v>14</v>
      </c>
      <c r="D27" s="391"/>
      <c r="E27" s="391"/>
      <c r="F27" s="392"/>
      <c r="G27" s="33">
        <v>157</v>
      </c>
      <c r="H27" s="36">
        <v>199</v>
      </c>
      <c r="I27" s="16">
        <f>H27-G27</f>
        <v>42</v>
      </c>
      <c r="J27" s="77">
        <v>0.268</v>
      </c>
      <c r="K27" s="61">
        <v>160</v>
      </c>
      <c r="L27" s="63">
        <v>392</v>
      </c>
      <c r="M27" s="63">
        <v>232</v>
      </c>
      <c r="N27" s="72">
        <v>1.45</v>
      </c>
      <c r="O27" s="78">
        <v>190</v>
      </c>
      <c r="P27" s="43">
        <v>95</v>
      </c>
      <c r="Q27" s="79">
        <v>-95</v>
      </c>
      <c r="R27" s="80">
        <v>0.5</v>
      </c>
      <c r="S27" s="81">
        <v>190</v>
      </c>
      <c r="T27" s="81">
        <v>190</v>
      </c>
    </row>
    <row r="28" spans="1:20" ht="16.5" customHeight="1" thickBot="1">
      <c r="A28" s="23" t="s">
        <v>15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4"/>
    </row>
    <row r="29" spans="1:20" ht="15" customHeight="1" thickBot="1">
      <c r="A29" s="82" t="s">
        <v>23</v>
      </c>
      <c r="B29" s="83" t="s">
        <v>17</v>
      </c>
      <c r="C29" s="314" t="s">
        <v>14</v>
      </c>
      <c r="D29" s="315"/>
      <c r="E29" s="315"/>
      <c r="F29" s="316"/>
      <c r="G29" s="81">
        <v>100</v>
      </c>
      <c r="H29" s="81">
        <v>100</v>
      </c>
      <c r="I29" s="81">
        <f>H29-G29</f>
        <v>0</v>
      </c>
      <c r="J29" s="84">
        <f>I29/G29</f>
        <v>0</v>
      </c>
      <c r="K29" s="85">
        <v>100</v>
      </c>
      <c r="L29" s="85">
        <v>100</v>
      </c>
      <c r="M29" s="85">
        <v>0</v>
      </c>
      <c r="N29" s="86">
        <v>0</v>
      </c>
      <c r="O29" s="87">
        <v>1</v>
      </c>
      <c r="P29" s="87">
        <v>1</v>
      </c>
      <c r="Q29" s="86">
        <v>0</v>
      </c>
      <c r="R29" s="86">
        <v>0</v>
      </c>
      <c r="S29" s="87">
        <v>1</v>
      </c>
      <c r="T29" s="87">
        <v>1</v>
      </c>
    </row>
    <row r="30" spans="1:20" ht="15" thickBot="1">
      <c r="A30" s="395" t="s">
        <v>26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7"/>
    </row>
    <row r="31" spans="1:20" ht="18" customHeight="1" thickBot="1">
      <c r="A31" s="88" t="s">
        <v>11</v>
      </c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400"/>
    </row>
    <row r="32" spans="1:20" ht="15" customHeight="1" thickBot="1">
      <c r="A32" s="89" t="s">
        <v>27</v>
      </c>
      <c r="B32" s="83" t="s">
        <v>13</v>
      </c>
      <c r="C32" s="314" t="s">
        <v>14</v>
      </c>
      <c r="D32" s="315"/>
      <c r="E32" s="315"/>
      <c r="F32" s="316"/>
      <c r="G32" s="42">
        <v>106</v>
      </c>
      <c r="H32" s="43">
        <v>205</v>
      </c>
      <c r="I32" s="79">
        <f>H32-G32</f>
        <v>99</v>
      </c>
      <c r="J32" s="90">
        <v>0.934</v>
      </c>
      <c r="K32" s="91">
        <v>110</v>
      </c>
      <c r="L32" s="92">
        <v>187</v>
      </c>
      <c r="M32" s="92">
        <v>77</v>
      </c>
      <c r="N32" s="93">
        <v>0.7</v>
      </c>
      <c r="O32" s="94">
        <v>150</v>
      </c>
      <c r="P32" s="43">
        <v>96</v>
      </c>
      <c r="Q32" s="79">
        <v>-54</v>
      </c>
      <c r="R32" s="80">
        <v>0.36</v>
      </c>
      <c r="S32" s="81">
        <v>150</v>
      </c>
      <c r="T32" s="81">
        <v>150</v>
      </c>
    </row>
    <row r="33" spans="1:20" ht="15.75" customHeight="1" thickBot="1">
      <c r="A33" s="88" t="s">
        <v>15</v>
      </c>
      <c r="B33" s="398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400"/>
    </row>
    <row r="34" spans="1:20" ht="15" customHeight="1" thickBot="1">
      <c r="A34" s="95" t="s">
        <v>23</v>
      </c>
      <c r="B34" s="83" t="s">
        <v>17</v>
      </c>
      <c r="C34" s="314" t="s">
        <v>14</v>
      </c>
      <c r="D34" s="315"/>
      <c r="E34" s="315"/>
      <c r="F34" s="316"/>
      <c r="G34" s="42">
        <v>100</v>
      </c>
      <c r="H34" s="81">
        <v>100</v>
      </c>
      <c r="I34" s="96">
        <f>H34-G34</f>
        <v>0</v>
      </c>
      <c r="J34" s="97">
        <f>I34/G34</f>
        <v>0</v>
      </c>
      <c r="K34" s="85">
        <v>100</v>
      </c>
      <c r="L34" s="98">
        <v>100</v>
      </c>
      <c r="M34" s="98">
        <v>0</v>
      </c>
      <c r="N34" s="99">
        <v>0</v>
      </c>
      <c r="O34" s="87">
        <v>1</v>
      </c>
      <c r="P34" s="87">
        <v>1</v>
      </c>
      <c r="Q34" s="86">
        <v>0</v>
      </c>
      <c r="R34" s="86">
        <v>0</v>
      </c>
      <c r="S34" s="87">
        <v>1</v>
      </c>
      <c r="T34" s="87">
        <v>1</v>
      </c>
    </row>
    <row r="35" spans="1:20" ht="15" thickBot="1">
      <c r="A35" s="395" t="s">
        <v>28</v>
      </c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7"/>
    </row>
    <row r="36" spans="1:20" ht="13.5" customHeight="1" thickBot="1">
      <c r="A36" s="88" t="s">
        <v>11</v>
      </c>
      <c r="B36" s="398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400"/>
    </row>
    <row r="37" spans="1:20" ht="24" customHeight="1" thickBot="1">
      <c r="A37" s="100" t="s">
        <v>29</v>
      </c>
      <c r="B37" s="83" t="s">
        <v>13</v>
      </c>
      <c r="C37" s="314" t="s">
        <v>14</v>
      </c>
      <c r="D37" s="315"/>
      <c r="E37" s="315"/>
      <c r="F37" s="316"/>
      <c r="G37" s="42">
        <v>2523</v>
      </c>
      <c r="H37" s="81">
        <v>3231</v>
      </c>
      <c r="I37" s="79">
        <f>H37-G37</f>
        <v>708</v>
      </c>
      <c r="J37" s="90">
        <v>0.281</v>
      </c>
      <c r="K37" s="91">
        <v>2523</v>
      </c>
      <c r="L37" s="92">
        <v>2752</v>
      </c>
      <c r="M37" s="92">
        <v>229</v>
      </c>
      <c r="N37" s="101">
        <v>0.091</v>
      </c>
      <c r="O37" s="94">
        <v>2600</v>
      </c>
      <c r="P37" s="81">
        <v>1392</v>
      </c>
      <c r="Q37" s="79">
        <v>1208</v>
      </c>
      <c r="R37" s="80">
        <v>0.465</v>
      </c>
      <c r="S37" s="81">
        <v>2600</v>
      </c>
      <c r="T37" s="81">
        <v>2600</v>
      </c>
    </row>
    <row r="38" spans="1:20" ht="18" customHeight="1" thickBot="1">
      <c r="A38" s="102" t="s">
        <v>15</v>
      </c>
      <c r="B38" s="409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7"/>
    </row>
    <row r="39" spans="1:20" ht="15" customHeight="1" thickBot="1">
      <c r="A39" s="103" t="s">
        <v>30</v>
      </c>
      <c r="B39" s="83" t="s">
        <v>17</v>
      </c>
      <c r="C39" s="314" t="s">
        <v>14</v>
      </c>
      <c r="D39" s="315"/>
      <c r="E39" s="315"/>
      <c r="F39" s="316"/>
      <c r="G39" s="42">
        <v>100</v>
      </c>
      <c r="H39" s="43">
        <v>100</v>
      </c>
      <c r="I39" s="43">
        <f>H39-G39</f>
        <v>0</v>
      </c>
      <c r="J39" s="104">
        <f>I39/G39</f>
        <v>0</v>
      </c>
      <c r="K39" s="91">
        <v>100</v>
      </c>
      <c r="L39" s="92">
        <v>100</v>
      </c>
      <c r="M39" s="92">
        <v>0</v>
      </c>
      <c r="N39" s="93">
        <v>0</v>
      </c>
      <c r="O39" s="87">
        <v>1</v>
      </c>
      <c r="P39" s="87">
        <v>1</v>
      </c>
      <c r="Q39" s="86">
        <v>0</v>
      </c>
      <c r="R39" s="86">
        <v>0</v>
      </c>
      <c r="S39" s="87">
        <v>1</v>
      </c>
      <c r="T39" s="87">
        <v>1</v>
      </c>
    </row>
    <row r="40" spans="1:20" ht="15" customHeight="1" thickBot="1">
      <c r="A40" s="401" t="s">
        <v>112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</row>
    <row r="41" spans="1:20" ht="15" customHeight="1" thickBot="1">
      <c r="A41" s="88" t="s">
        <v>11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</row>
    <row r="42" spans="1:20" ht="15" customHeight="1" thickBot="1">
      <c r="A42" s="106" t="s">
        <v>113</v>
      </c>
      <c r="B42" s="107" t="s">
        <v>13</v>
      </c>
      <c r="C42" s="380" t="s">
        <v>14</v>
      </c>
      <c r="D42" s="381"/>
      <c r="E42" s="381"/>
      <c r="F42" s="382"/>
      <c r="G42" s="385" t="s">
        <v>14</v>
      </c>
      <c r="H42" s="386"/>
      <c r="I42" s="386"/>
      <c r="J42" s="387"/>
      <c r="K42" s="385" t="s">
        <v>14</v>
      </c>
      <c r="L42" s="386"/>
      <c r="M42" s="386"/>
      <c r="N42" s="387"/>
      <c r="O42" s="275">
        <v>1</v>
      </c>
      <c r="P42" s="275">
        <v>0</v>
      </c>
      <c r="Q42" s="275">
        <v>-1</v>
      </c>
      <c r="R42" s="276">
        <v>1</v>
      </c>
      <c r="S42" s="275">
        <v>1</v>
      </c>
      <c r="T42" s="275">
        <v>1</v>
      </c>
    </row>
    <row r="43" spans="1:20" ht="15" customHeight="1" thickBot="1">
      <c r="A43" s="102" t="s">
        <v>15</v>
      </c>
      <c r="B43" s="107"/>
      <c r="C43" s="108"/>
      <c r="D43" s="108"/>
      <c r="E43" s="108"/>
      <c r="F43" s="109"/>
      <c r="G43" s="110"/>
      <c r="H43" s="110"/>
      <c r="I43" s="110"/>
      <c r="J43" s="110"/>
      <c r="K43" s="108"/>
      <c r="L43" s="108"/>
      <c r="M43" s="108"/>
      <c r="N43" s="108"/>
      <c r="O43" s="110"/>
      <c r="P43" s="110"/>
      <c r="Q43" s="110"/>
      <c r="R43" s="110"/>
      <c r="S43" s="110"/>
      <c r="T43" s="109"/>
    </row>
    <row r="44" spans="1:20" ht="15" customHeight="1" thickBot="1">
      <c r="A44" s="111" t="s">
        <v>16</v>
      </c>
      <c r="B44" s="112" t="s">
        <v>17</v>
      </c>
      <c r="C44" s="385" t="s">
        <v>14</v>
      </c>
      <c r="D44" s="386"/>
      <c r="E44" s="386"/>
      <c r="F44" s="387"/>
      <c r="G44" s="385" t="s">
        <v>14</v>
      </c>
      <c r="H44" s="386"/>
      <c r="I44" s="386"/>
      <c r="J44" s="387"/>
      <c r="K44" s="385" t="s">
        <v>14</v>
      </c>
      <c r="L44" s="386"/>
      <c r="M44" s="386"/>
      <c r="N44" s="387"/>
      <c r="O44" s="277">
        <v>1</v>
      </c>
      <c r="P44" s="277">
        <v>0</v>
      </c>
      <c r="Q44" s="93">
        <v>-1</v>
      </c>
      <c r="R44" s="278">
        <v>1</v>
      </c>
      <c r="S44" s="279">
        <v>1</v>
      </c>
      <c r="T44" s="277">
        <v>1</v>
      </c>
    </row>
    <row r="45" spans="1:20" ht="15" thickBot="1">
      <c r="A45" s="388" t="s">
        <v>31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</row>
    <row r="46" spans="1:20" ht="15" thickBot="1">
      <c r="A46" s="343" t="s">
        <v>32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</row>
    <row r="47" spans="1:20" ht="15" thickBot="1">
      <c r="A47" s="38" t="s">
        <v>11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83"/>
    </row>
    <row r="48" spans="1:20" ht="15" customHeight="1" thickBot="1">
      <c r="A48" s="41" t="s">
        <v>33</v>
      </c>
      <c r="B48" s="113" t="s">
        <v>34</v>
      </c>
      <c r="C48" s="114">
        <f>2217-211</f>
        <v>2006</v>
      </c>
      <c r="D48" s="115">
        <f>2011-212</f>
        <v>1799</v>
      </c>
      <c r="E48" s="115">
        <f>D48-C48</f>
        <v>-207</v>
      </c>
      <c r="F48" s="116">
        <f>E48/C48</f>
        <v>-0.10319042871385843</v>
      </c>
      <c r="G48" s="117">
        <v>2143</v>
      </c>
      <c r="H48" s="118">
        <v>1985</v>
      </c>
      <c r="I48" s="118">
        <f>H48-G48</f>
        <v>-158</v>
      </c>
      <c r="J48" s="119">
        <f>I48/G48</f>
        <v>-0.07372841810545963</v>
      </c>
      <c r="K48" s="120">
        <v>2254</v>
      </c>
      <c r="L48" s="121">
        <v>2107</v>
      </c>
      <c r="M48" s="121">
        <v>-147</v>
      </c>
      <c r="N48" s="122">
        <v>1.07</v>
      </c>
      <c r="O48" s="114">
        <v>2245</v>
      </c>
      <c r="P48" s="114">
        <v>2213</v>
      </c>
      <c r="Q48" s="114">
        <v>-32</v>
      </c>
      <c r="R48" s="280">
        <f>Q48/O48</f>
        <v>-0.014253897550111359</v>
      </c>
      <c r="S48" s="114">
        <v>2424</v>
      </c>
      <c r="T48" s="115">
        <v>2466</v>
      </c>
    </row>
    <row r="49" spans="1:20" ht="15" thickBot="1">
      <c r="A49" s="337" t="s">
        <v>35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84"/>
      <c r="L49" s="384"/>
      <c r="M49" s="384"/>
      <c r="N49" s="384"/>
      <c r="O49" s="384"/>
      <c r="P49" s="384"/>
      <c r="Q49" s="384"/>
      <c r="R49" s="384"/>
      <c r="S49" s="384"/>
      <c r="T49" s="57"/>
    </row>
    <row r="50" spans="1:20" ht="15" thickBot="1">
      <c r="A50" s="39" t="s">
        <v>11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9"/>
      <c r="L50" s="349"/>
      <c r="M50" s="349"/>
      <c r="N50" s="349"/>
      <c r="O50" s="349"/>
      <c r="P50" s="349"/>
      <c r="Q50" s="348"/>
      <c r="R50" s="349"/>
      <c r="S50" s="348"/>
      <c r="T50" s="383"/>
    </row>
    <row r="51" spans="1:20" ht="29.25" customHeight="1">
      <c r="A51" s="44" t="s">
        <v>107</v>
      </c>
      <c r="B51" s="123" t="s">
        <v>34</v>
      </c>
      <c r="C51" s="78">
        <v>3765</v>
      </c>
      <c r="D51" s="124">
        <v>3768</v>
      </c>
      <c r="E51" s="124">
        <f>D51-C51</f>
        <v>3</v>
      </c>
      <c r="F51" s="125">
        <f>E51/C51</f>
        <v>0.0007968127490039841</v>
      </c>
      <c r="G51" s="126">
        <v>3877</v>
      </c>
      <c r="H51" s="127">
        <v>3811</v>
      </c>
      <c r="I51" s="127">
        <f>$H51-$G51</f>
        <v>-66</v>
      </c>
      <c r="J51" s="128">
        <f>$I51/$G51</f>
        <v>-0.017023471756512767</v>
      </c>
      <c r="K51" s="129">
        <v>3941</v>
      </c>
      <c r="L51" s="129">
        <v>3846</v>
      </c>
      <c r="M51" s="129">
        <v>-95</v>
      </c>
      <c r="N51" s="130">
        <v>0.98</v>
      </c>
      <c r="O51" s="131">
        <v>4054</v>
      </c>
      <c r="P51" s="131">
        <v>3907</v>
      </c>
      <c r="Q51" s="131">
        <v>-147</v>
      </c>
      <c r="R51" s="281">
        <v>-0.04</v>
      </c>
      <c r="S51" s="132">
        <v>4179</v>
      </c>
      <c r="T51" s="132">
        <v>4344</v>
      </c>
    </row>
    <row r="52" spans="1:20" ht="24">
      <c r="A52" s="45" t="s">
        <v>36</v>
      </c>
      <c r="B52" s="133" t="s">
        <v>34</v>
      </c>
      <c r="C52" s="134">
        <v>1627</v>
      </c>
      <c r="D52" s="132">
        <v>1627</v>
      </c>
      <c r="E52" s="132">
        <f>D52-C52</f>
        <v>0</v>
      </c>
      <c r="F52" s="135">
        <f>E52/C52</f>
        <v>0</v>
      </c>
      <c r="G52" s="136">
        <v>1695</v>
      </c>
      <c r="H52" s="131">
        <v>1664</v>
      </c>
      <c r="I52" s="131">
        <f>$H52-$G52</f>
        <v>-31</v>
      </c>
      <c r="J52" s="137">
        <f>$I52/$G52</f>
        <v>-0.018289085545722714</v>
      </c>
      <c r="K52" s="138">
        <v>709</v>
      </c>
      <c r="L52" s="138">
        <v>696</v>
      </c>
      <c r="M52" s="138">
        <v>-13</v>
      </c>
      <c r="N52" s="139">
        <v>0.87</v>
      </c>
      <c r="O52" s="131">
        <v>293</v>
      </c>
      <c r="P52" s="131">
        <v>438</v>
      </c>
      <c r="Q52" s="131">
        <v>145</v>
      </c>
      <c r="R52" s="281">
        <v>0.49</v>
      </c>
      <c r="S52" s="132">
        <v>0</v>
      </c>
      <c r="T52" s="132">
        <v>0</v>
      </c>
    </row>
    <row r="53" spans="1:20" ht="24">
      <c r="A53" s="46" t="s">
        <v>37</v>
      </c>
      <c r="B53" s="133" t="s">
        <v>34</v>
      </c>
      <c r="C53" s="368"/>
      <c r="D53" s="368"/>
      <c r="E53" s="368"/>
      <c r="F53" s="368"/>
      <c r="G53" s="368"/>
      <c r="H53" s="368"/>
      <c r="I53" s="368"/>
      <c r="J53" s="369"/>
      <c r="K53" s="140">
        <v>1057</v>
      </c>
      <c r="L53" s="140">
        <v>1020</v>
      </c>
      <c r="M53" s="140">
        <v>-37</v>
      </c>
      <c r="N53" s="141">
        <v>0.63</v>
      </c>
      <c r="O53" s="131">
        <v>1463</v>
      </c>
      <c r="P53" s="131">
        <v>1310</v>
      </c>
      <c r="Q53" s="131">
        <v>-153</v>
      </c>
      <c r="R53" s="281">
        <v>-0.1</v>
      </c>
      <c r="S53" s="132">
        <v>1793</v>
      </c>
      <c r="T53" s="132">
        <v>1855</v>
      </c>
    </row>
    <row r="54" spans="1:20" ht="24">
      <c r="A54" s="47" t="s">
        <v>38</v>
      </c>
      <c r="B54" s="142" t="s">
        <v>34</v>
      </c>
      <c r="C54" s="134">
        <v>1699</v>
      </c>
      <c r="D54" s="132">
        <v>1697</v>
      </c>
      <c r="E54" s="132">
        <f>D54-C54</f>
        <v>-2</v>
      </c>
      <c r="F54" s="135">
        <f>E54/C54</f>
        <v>-0.0011771630370806356</v>
      </c>
      <c r="G54" s="136">
        <v>1756</v>
      </c>
      <c r="H54" s="131">
        <v>1729</v>
      </c>
      <c r="I54" s="131">
        <f>$H54-$G54</f>
        <v>-27</v>
      </c>
      <c r="J54" s="137">
        <f>$I54/$G54</f>
        <v>-0.015375854214123007</v>
      </c>
      <c r="K54" s="138">
        <v>1723</v>
      </c>
      <c r="L54" s="138">
        <v>1701</v>
      </c>
      <c r="M54" s="138">
        <v>-22</v>
      </c>
      <c r="N54" s="139">
        <v>0.78</v>
      </c>
      <c r="O54" s="131">
        <v>1612</v>
      </c>
      <c r="P54" s="131">
        <v>1631</v>
      </c>
      <c r="Q54" s="131">
        <v>19</v>
      </c>
      <c r="R54" s="281">
        <v>0.01</v>
      </c>
      <c r="S54" s="132">
        <v>1232</v>
      </c>
      <c r="T54" s="132">
        <v>886</v>
      </c>
    </row>
    <row r="55" spans="1:20" ht="24">
      <c r="A55" s="47" t="s">
        <v>39</v>
      </c>
      <c r="B55" s="143"/>
      <c r="C55" s="368"/>
      <c r="D55" s="368"/>
      <c r="E55" s="368"/>
      <c r="F55" s="368"/>
      <c r="G55" s="368"/>
      <c r="H55" s="368"/>
      <c r="I55" s="368"/>
      <c r="J55" s="369"/>
      <c r="K55" s="140">
        <v>57</v>
      </c>
      <c r="L55" s="140">
        <v>56</v>
      </c>
      <c r="M55" s="140">
        <v>-1</v>
      </c>
      <c r="N55" s="141">
        <v>0.99</v>
      </c>
      <c r="O55" s="131">
        <v>316</v>
      </c>
      <c r="P55" s="131">
        <v>168</v>
      </c>
      <c r="Q55" s="131">
        <v>-148</v>
      </c>
      <c r="R55" s="281">
        <v>-0.47</v>
      </c>
      <c r="S55" s="132">
        <v>758</v>
      </c>
      <c r="T55" s="132">
        <v>1200</v>
      </c>
    </row>
    <row r="56" spans="1:20" ht="24" thickBot="1">
      <c r="A56" s="46" t="s">
        <v>108</v>
      </c>
      <c r="B56" s="143" t="s">
        <v>34</v>
      </c>
      <c r="C56" s="144">
        <v>439</v>
      </c>
      <c r="D56" s="145">
        <v>444</v>
      </c>
      <c r="E56" s="145">
        <f>D56-C56</f>
        <v>5</v>
      </c>
      <c r="F56" s="146">
        <f>E56/C56</f>
        <v>0.011389521640091117</v>
      </c>
      <c r="G56" s="147">
        <v>426</v>
      </c>
      <c r="H56" s="148">
        <v>418</v>
      </c>
      <c r="I56" s="148">
        <f>$H56-$G56</f>
        <v>-8</v>
      </c>
      <c r="J56" s="149">
        <f>$I56/$G56</f>
        <v>-0.018779342723004695</v>
      </c>
      <c r="K56" s="150">
        <v>395</v>
      </c>
      <c r="L56" s="150">
        <v>373</v>
      </c>
      <c r="M56" s="150">
        <v>-22</v>
      </c>
      <c r="N56" s="151">
        <v>0.95</v>
      </c>
      <c r="O56" s="131">
        <v>370</v>
      </c>
      <c r="P56" s="131">
        <v>360</v>
      </c>
      <c r="Q56" s="131">
        <v>-10</v>
      </c>
      <c r="R56" s="281">
        <v>-0.03</v>
      </c>
      <c r="S56" s="132">
        <v>396</v>
      </c>
      <c r="T56" s="132">
        <v>423</v>
      </c>
    </row>
    <row r="57" spans="1:20" ht="15" thickBot="1">
      <c r="A57" s="343" t="s">
        <v>40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5"/>
    </row>
    <row r="58" spans="1:20" ht="15" thickBot="1">
      <c r="A58" s="39" t="s">
        <v>11</v>
      </c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9"/>
      <c r="T58" s="350"/>
    </row>
    <row r="59" spans="1:20" ht="15" thickBot="1">
      <c r="A59" s="48" t="s">
        <v>41</v>
      </c>
      <c r="B59" s="113" t="s">
        <v>34</v>
      </c>
      <c r="C59" s="115">
        <v>5570</v>
      </c>
      <c r="D59" s="115">
        <v>5570</v>
      </c>
      <c r="E59" s="115">
        <f>D59-C59</f>
        <v>0</v>
      </c>
      <c r="F59" s="152">
        <f>E59/C59</f>
        <v>0</v>
      </c>
      <c r="G59" s="153">
        <v>6046</v>
      </c>
      <c r="H59" s="118">
        <v>5314</v>
      </c>
      <c r="I59" s="118">
        <f>$H59-$G59</f>
        <v>-732</v>
      </c>
      <c r="J59" s="154">
        <f>$I59/$G59</f>
        <v>-0.12107178299702283</v>
      </c>
      <c r="K59" s="154">
        <v>52.21</v>
      </c>
      <c r="L59" s="154">
        <v>52.76</v>
      </c>
      <c r="M59" s="154">
        <v>0.55</v>
      </c>
      <c r="N59" s="154">
        <v>0.01</v>
      </c>
      <c r="O59" s="153">
        <v>5392</v>
      </c>
      <c r="P59" s="153">
        <v>5395</v>
      </c>
      <c r="Q59" s="153">
        <v>3</v>
      </c>
      <c r="R59" s="116">
        <v>0</v>
      </c>
      <c r="S59" s="282">
        <v>4331</v>
      </c>
      <c r="T59" s="282">
        <v>4331</v>
      </c>
    </row>
    <row r="60" spans="1:20" ht="14.25">
      <c r="A60" s="351" t="s">
        <v>42</v>
      </c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3"/>
    </row>
    <row r="61" spans="1:20" ht="15" thickBot="1">
      <c r="A61" s="40" t="s">
        <v>11</v>
      </c>
      <c r="B61" s="354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6"/>
    </row>
    <row r="62" spans="1:20" ht="15" customHeight="1" thickBot="1">
      <c r="A62" s="49" t="s">
        <v>43</v>
      </c>
      <c r="B62" s="132" t="s">
        <v>34</v>
      </c>
      <c r="C62" s="357" t="s">
        <v>14</v>
      </c>
      <c r="D62" s="357"/>
      <c r="E62" s="357"/>
      <c r="F62" s="357"/>
      <c r="G62" s="155">
        <v>3000</v>
      </c>
      <c r="H62" s="153">
        <v>3325</v>
      </c>
      <c r="I62" s="153">
        <f>$H62-$G62</f>
        <v>325</v>
      </c>
      <c r="J62" s="156">
        <f>$I62/$G62</f>
        <v>0.10833333333333334</v>
      </c>
      <c r="K62" s="157">
        <v>3000</v>
      </c>
      <c r="L62" s="157">
        <v>4215</v>
      </c>
      <c r="M62" s="158">
        <v>1215</v>
      </c>
      <c r="N62" s="159">
        <v>0.41</v>
      </c>
      <c r="O62" s="283">
        <v>3000</v>
      </c>
      <c r="P62" s="284">
        <v>2800</v>
      </c>
      <c r="Q62" s="285">
        <v>-200</v>
      </c>
      <c r="R62" s="159">
        <v>0.07</v>
      </c>
      <c r="S62" s="114">
        <v>3000</v>
      </c>
      <c r="T62" s="115">
        <v>3000</v>
      </c>
    </row>
    <row r="63" spans="1:20" ht="14.25">
      <c r="A63" s="359" t="s">
        <v>44</v>
      </c>
      <c r="B63" s="360"/>
      <c r="C63" s="360"/>
      <c r="D63" s="360"/>
      <c r="E63" s="360"/>
      <c r="F63" s="360"/>
      <c r="G63" s="360"/>
      <c r="H63" s="360"/>
      <c r="I63" s="360"/>
      <c r="J63" s="360"/>
      <c r="K63" s="361"/>
      <c r="L63" s="361"/>
      <c r="M63" s="360"/>
      <c r="N63" s="360"/>
      <c r="O63" s="360"/>
      <c r="P63" s="360"/>
      <c r="Q63" s="360"/>
      <c r="R63" s="360"/>
      <c r="S63" s="360"/>
      <c r="T63" s="362"/>
    </row>
    <row r="64" spans="1:20" ht="14.25">
      <c r="A64" s="363" t="s">
        <v>45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64"/>
    </row>
    <row r="65" spans="1:20" ht="15" thickBot="1">
      <c r="A65" s="160" t="s">
        <v>11</v>
      </c>
      <c r="B65" s="36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6"/>
    </row>
    <row r="66" spans="1:20" ht="15" thickBot="1">
      <c r="A66" s="161" t="s">
        <v>46</v>
      </c>
      <c r="B66" s="162" t="s">
        <v>47</v>
      </c>
      <c r="C66" s="163">
        <v>584</v>
      </c>
      <c r="D66" s="79">
        <v>547</v>
      </c>
      <c r="E66" s="79">
        <f>D66-C66</f>
        <v>-37</v>
      </c>
      <c r="F66" s="164">
        <f>E66/C66</f>
        <v>-0.06335616438356165</v>
      </c>
      <c r="G66" s="163">
        <v>428</v>
      </c>
      <c r="H66" s="79">
        <v>450</v>
      </c>
      <c r="I66" s="79">
        <f>H66-G66</f>
        <v>22</v>
      </c>
      <c r="J66" s="80">
        <v>0.051</v>
      </c>
      <c r="K66" s="91">
        <v>428</v>
      </c>
      <c r="L66" s="92">
        <v>441</v>
      </c>
      <c r="M66" s="92">
        <v>13</v>
      </c>
      <c r="N66" s="165">
        <v>0.03</v>
      </c>
      <c r="O66" s="114">
        <v>428</v>
      </c>
      <c r="P66" s="79">
        <v>428</v>
      </c>
      <c r="Q66" s="79">
        <v>0</v>
      </c>
      <c r="R66" s="80">
        <v>0</v>
      </c>
      <c r="S66" s="163">
        <v>428</v>
      </c>
      <c r="T66" s="79">
        <v>428</v>
      </c>
    </row>
    <row r="67" spans="1:20" ht="15" thickBot="1">
      <c r="A67" s="166" t="s">
        <v>15</v>
      </c>
      <c r="B67" s="365"/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7"/>
    </row>
    <row r="68" spans="1:20" ht="15" thickBot="1">
      <c r="A68" s="167" t="s">
        <v>48</v>
      </c>
      <c r="B68" s="168" t="s">
        <v>17</v>
      </c>
      <c r="C68" s="163">
        <v>100</v>
      </c>
      <c r="D68" s="79">
        <v>93.7</v>
      </c>
      <c r="E68" s="79">
        <f>D68-C68</f>
        <v>-6.299999999999997</v>
      </c>
      <c r="F68" s="164">
        <f>E68/C68</f>
        <v>-0.06299999999999997</v>
      </c>
      <c r="G68" s="163">
        <v>100</v>
      </c>
      <c r="H68" s="79">
        <v>100</v>
      </c>
      <c r="I68" s="79">
        <f>H68-G68</f>
        <v>0</v>
      </c>
      <c r="J68" s="80">
        <f>I68/G68</f>
        <v>0</v>
      </c>
      <c r="K68" s="169">
        <v>1</v>
      </c>
      <c r="L68" s="170">
        <v>1</v>
      </c>
      <c r="M68" s="170">
        <v>0</v>
      </c>
      <c r="N68" s="171">
        <v>0</v>
      </c>
      <c r="O68" s="286">
        <v>1</v>
      </c>
      <c r="P68" s="93">
        <v>1</v>
      </c>
      <c r="Q68" s="79">
        <f>P68-O68</f>
        <v>0</v>
      </c>
      <c r="R68" s="80">
        <f>Q68/O68</f>
        <v>0</v>
      </c>
      <c r="S68" s="172">
        <v>1</v>
      </c>
      <c r="T68" s="93">
        <v>1</v>
      </c>
    </row>
    <row r="69" spans="1:20" ht="14.25">
      <c r="A69" s="370" t="s">
        <v>49</v>
      </c>
      <c r="B69" s="371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3"/>
    </row>
    <row r="70" spans="1:20" ht="15" thickBot="1">
      <c r="A70" s="173" t="s">
        <v>11</v>
      </c>
      <c r="B70" s="36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356"/>
    </row>
    <row r="71" spans="1:20" ht="15" thickBot="1">
      <c r="A71" s="174" t="s">
        <v>50</v>
      </c>
      <c r="B71" s="168" t="s">
        <v>47</v>
      </c>
      <c r="C71" s="163">
        <v>10</v>
      </c>
      <c r="D71" s="79">
        <v>10</v>
      </c>
      <c r="E71" s="79">
        <f>D71-C71</f>
        <v>0</v>
      </c>
      <c r="F71" s="80">
        <f>E71/C71</f>
        <v>0</v>
      </c>
      <c r="G71" s="163">
        <v>10</v>
      </c>
      <c r="H71" s="79">
        <v>10</v>
      </c>
      <c r="I71" s="79">
        <f>H71-G71</f>
        <v>0</v>
      </c>
      <c r="J71" s="80">
        <f>I71/G71</f>
        <v>0</v>
      </c>
      <c r="K71" s="91">
        <v>10</v>
      </c>
      <c r="L71" s="92">
        <v>10</v>
      </c>
      <c r="M71" s="92">
        <v>0</v>
      </c>
      <c r="N71" s="165">
        <v>0</v>
      </c>
      <c r="O71" s="114">
        <v>10</v>
      </c>
      <c r="P71" s="79">
        <v>10</v>
      </c>
      <c r="Q71" s="79">
        <v>0</v>
      </c>
      <c r="R71" s="287">
        <v>0</v>
      </c>
      <c r="S71" s="163">
        <v>10</v>
      </c>
      <c r="T71" s="79">
        <v>10</v>
      </c>
    </row>
    <row r="72" spans="1:20" ht="15" thickBot="1">
      <c r="A72" s="175" t="s">
        <v>15</v>
      </c>
      <c r="B72" s="365"/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7"/>
    </row>
    <row r="73" spans="1:20" ht="15" thickBot="1">
      <c r="A73" s="176" t="s">
        <v>51</v>
      </c>
      <c r="B73" s="177" t="s">
        <v>17</v>
      </c>
      <c r="C73" s="178">
        <v>100</v>
      </c>
      <c r="D73" s="179">
        <v>100</v>
      </c>
      <c r="E73" s="179">
        <f>D73-C73</f>
        <v>0</v>
      </c>
      <c r="F73" s="180">
        <f>E73/C73</f>
        <v>0</v>
      </c>
      <c r="G73" s="178">
        <v>100</v>
      </c>
      <c r="H73" s="179">
        <v>100</v>
      </c>
      <c r="I73" s="179">
        <f>H73-G73</f>
        <v>0</v>
      </c>
      <c r="J73" s="180">
        <f>I73/G73</f>
        <v>0</v>
      </c>
      <c r="K73" s="169">
        <v>1</v>
      </c>
      <c r="L73" s="170">
        <v>1</v>
      </c>
      <c r="M73" s="170">
        <v>0</v>
      </c>
      <c r="N73" s="181">
        <v>0</v>
      </c>
      <c r="O73" s="288">
        <v>1</v>
      </c>
      <c r="P73" s="289">
        <v>1</v>
      </c>
      <c r="Q73" s="289">
        <v>0</v>
      </c>
      <c r="R73" s="180">
        <v>0</v>
      </c>
      <c r="S73" s="290">
        <v>1</v>
      </c>
      <c r="T73" s="289">
        <v>1</v>
      </c>
    </row>
    <row r="74" spans="1:20" ht="15" thickBot="1">
      <c r="A74" s="334" t="s">
        <v>52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</row>
    <row r="75" spans="1:20" ht="15" thickBot="1">
      <c r="A75" s="182" t="s">
        <v>11</v>
      </c>
      <c r="B75" s="379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7"/>
    </row>
    <row r="76" spans="1:20" ht="15" thickBot="1">
      <c r="A76" s="183" t="s">
        <v>46</v>
      </c>
      <c r="B76" s="168" t="s">
        <v>47</v>
      </c>
      <c r="C76" s="163">
        <v>60</v>
      </c>
      <c r="D76" s="79">
        <v>60</v>
      </c>
      <c r="E76" s="79">
        <f>D76-C76</f>
        <v>0</v>
      </c>
      <c r="F76" s="80">
        <f>E76/C76</f>
        <v>0</v>
      </c>
      <c r="G76" s="163">
        <v>60</v>
      </c>
      <c r="H76" s="79">
        <v>60</v>
      </c>
      <c r="I76" s="79">
        <f>H76-G76</f>
        <v>0</v>
      </c>
      <c r="J76" s="80">
        <f>I76/G76</f>
        <v>0</v>
      </c>
      <c r="K76" s="91">
        <v>60</v>
      </c>
      <c r="L76" s="92">
        <v>60</v>
      </c>
      <c r="M76" s="92">
        <v>0</v>
      </c>
      <c r="N76" s="165">
        <v>0</v>
      </c>
      <c r="O76" s="114">
        <v>60</v>
      </c>
      <c r="P76" s="79">
        <v>60</v>
      </c>
      <c r="Q76" s="79">
        <f>P76-O76</f>
        <v>0</v>
      </c>
      <c r="R76" s="80">
        <f>Q76/O76</f>
        <v>0</v>
      </c>
      <c r="S76" s="163">
        <v>60</v>
      </c>
      <c r="T76" s="79">
        <v>60</v>
      </c>
    </row>
    <row r="77" spans="1:20" ht="15" thickBot="1">
      <c r="A77" s="184" t="s">
        <v>15</v>
      </c>
      <c r="B77" s="379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7"/>
    </row>
    <row r="78" spans="1:20" ht="15" thickBot="1">
      <c r="A78" s="185" t="s">
        <v>51</v>
      </c>
      <c r="B78" s="186" t="s">
        <v>17</v>
      </c>
      <c r="C78" s="163">
        <v>100</v>
      </c>
      <c r="D78" s="79">
        <v>100</v>
      </c>
      <c r="E78" s="79">
        <f>D78-C78</f>
        <v>0</v>
      </c>
      <c r="F78" s="80">
        <f>E78/C78</f>
        <v>0</v>
      </c>
      <c r="G78" s="163">
        <v>100</v>
      </c>
      <c r="H78" s="79">
        <v>100</v>
      </c>
      <c r="I78" s="79">
        <f>H78-G78</f>
        <v>0</v>
      </c>
      <c r="J78" s="80">
        <f>I78/G78</f>
        <v>0</v>
      </c>
      <c r="K78" s="172">
        <v>1</v>
      </c>
      <c r="L78" s="93">
        <v>1</v>
      </c>
      <c r="M78" s="93">
        <v>0</v>
      </c>
      <c r="N78" s="165">
        <v>0</v>
      </c>
      <c r="O78" s="286">
        <v>0.96</v>
      </c>
      <c r="P78" s="93">
        <v>0.96</v>
      </c>
      <c r="Q78" s="79">
        <v>0</v>
      </c>
      <c r="R78" s="80">
        <f>Q78/O78</f>
        <v>0</v>
      </c>
      <c r="S78" s="172">
        <v>1</v>
      </c>
      <c r="T78" s="93">
        <v>1</v>
      </c>
    </row>
    <row r="79" spans="1:20" ht="15" thickBot="1">
      <c r="A79" s="374" t="s">
        <v>53</v>
      </c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</row>
    <row r="80" spans="1:20" ht="15" thickBot="1">
      <c r="A80" s="182" t="s">
        <v>11</v>
      </c>
      <c r="B80" s="376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8"/>
    </row>
    <row r="81" spans="1:20" ht="15" thickBot="1">
      <c r="A81" s="183" t="s">
        <v>46</v>
      </c>
      <c r="B81" s="162" t="s">
        <v>47</v>
      </c>
      <c r="C81" s="163">
        <v>5</v>
      </c>
      <c r="D81" s="79">
        <v>5</v>
      </c>
      <c r="E81" s="79">
        <f>D81-C81</f>
        <v>0</v>
      </c>
      <c r="F81" s="80">
        <f>E81/C81</f>
        <v>0</v>
      </c>
      <c r="G81" s="163">
        <v>5</v>
      </c>
      <c r="H81" s="79">
        <v>5</v>
      </c>
      <c r="I81" s="79">
        <f>H81-G81</f>
        <v>0</v>
      </c>
      <c r="J81" s="80">
        <f>I81/G81</f>
        <v>0</v>
      </c>
      <c r="K81" s="91">
        <v>5</v>
      </c>
      <c r="L81" s="92">
        <v>6</v>
      </c>
      <c r="M81" s="92">
        <v>1</v>
      </c>
      <c r="N81" s="165">
        <v>0.2</v>
      </c>
      <c r="O81" s="114">
        <v>6</v>
      </c>
      <c r="P81" s="79">
        <v>6</v>
      </c>
      <c r="Q81" s="79">
        <v>0</v>
      </c>
      <c r="R81" s="80">
        <f>Q81/O81</f>
        <v>0</v>
      </c>
      <c r="S81" s="163">
        <v>6</v>
      </c>
      <c r="T81" s="79">
        <v>6</v>
      </c>
    </row>
    <row r="82" spans="1:20" ht="15" thickBot="1">
      <c r="A82" s="173" t="s">
        <v>15</v>
      </c>
      <c r="B82" s="379"/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7"/>
    </row>
    <row r="83" spans="1:20" ht="15" thickBot="1">
      <c r="A83" s="161" t="s">
        <v>16</v>
      </c>
      <c r="B83" s="162" t="s">
        <v>17</v>
      </c>
      <c r="C83" s="163">
        <v>100</v>
      </c>
      <c r="D83" s="79">
        <v>100</v>
      </c>
      <c r="E83" s="79">
        <f>D83-C83</f>
        <v>0</v>
      </c>
      <c r="F83" s="80">
        <f>E83/C83</f>
        <v>0</v>
      </c>
      <c r="G83" s="163">
        <v>100</v>
      </c>
      <c r="H83" s="79">
        <v>100</v>
      </c>
      <c r="I83" s="79">
        <f>H83-G83</f>
        <v>0</v>
      </c>
      <c r="J83" s="80">
        <f>I83/G83</f>
        <v>0</v>
      </c>
      <c r="K83" s="169">
        <v>1</v>
      </c>
      <c r="L83" s="170">
        <v>1</v>
      </c>
      <c r="M83" s="170">
        <v>0</v>
      </c>
      <c r="N83" s="171">
        <v>0</v>
      </c>
      <c r="O83" s="286">
        <v>1</v>
      </c>
      <c r="P83" s="93">
        <v>1</v>
      </c>
      <c r="Q83" s="79">
        <f>P83-O83</f>
        <v>0</v>
      </c>
      <c r="R83" s="80">
        <f>Q83/O83</f>
        <v>0</v>
      </c>
      <c r="S83" s="172">
        <v>1</v>
      </c>
      <c r="T83" s="93">
        <v>1</v>
      </c>
    </row>
    <row r="84" spans="1:20" ht="15" thickBot="1">
      <c r="A84" s="340" t="s">
        <v>54</v>
      </c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2"/>
    </row>
    <row r="85" spans="1:20" ht="15" thickBot="1">
      <c r="A85" s="343" t="s">
        <v>55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5"/>
    </row>
    <row r="86" spans="1:20" ht="15" thickBot="1">
      <c r="A86" s="187" t="s">
        <v>11</v>
      </c>
      <c r="B86" s="328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9"/>
    </row>
    <row r="87" spans="1:20" ht="15" customHeight="1" thickBot="1">
      <c r="A87" s="188" t="s">
        <v>56</v>
      </c>
      <c r="B87" s="189" t="s">
        <v>34</v>
      </c>
      <c r="C87" s="346" t="s">
        <v>14</v>
      </c>
      <c r="D87" s="321"/>
      <c r="E87" s="321"/>
      <c r="F87" s="347"/>
      <c r="G87" s="190">
        <v>300</v>
      </c>
      <c r="H87" s="191">
        <v>300</v>
      </c>
      <c r="I87" s="191">
        <v>0</v>
      </c>
      <c r="J87" s="192">
        <v>0</v>
      </c>
      <c r="K87" s="193">
        <v>300</v>
      </c>
      <c r="L87" s="194">
        <v>300</v>
      </c>
      <c r="M87" s="194">
        <v>0</v>
      </c>
      <c r="N87" s="195">
        <v>0</v>
      </c>
      <c r="O87" s="134">
        <v>300</v>
      </c>
      <c r="P87" s="196">
        <v>300</v>
      </c>
      <c r="Q87" s="196">
        <v>0</v>
      </c>
      <c r="R87" s="192">
        <v>0</v>
      </c>
      <c r="S87" s="197">
        <v>300</v>
      </c>
      <c r="T87" s="198">
        <v>300</v>
      </c>
    </row>
    <row r="88" spans="1:20" ht="15" thickBot="1">
      <c r="A88" s="199" t="s">
        <v>15</v>
      </c>
      <c r="B88" s="35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9"/>
    </row>
    <row r="89" spans="1:20" ht="15" customHeight="1" thickBot="1">
      <c r="A89" s="200" t="s">
        <v>57</v>
      </c>
      <c r="B89" s="201" t="s">
        <v>17</v>
      </c>
      <c r="C89" s="307" t="s">
        <v>14</v>
      </c>
      <c r="D89" s="308"/>
      <c r="E89" s="308"/>
      <c r="F89" s="309"/>
      <c r="G89" s="202">
        <v>0.7</v>
      </c>
      <c r="H89" s="203">
        <v>0.7</v>
      </c>
      <c r="I89" s="191">
        <v>0</v>
      </c>
      <c r="J89" s="192">
        <v>0</v>
      </c>
      <c r="K89" s="204">
        <v>0.7</v>
      </c>
      <c r="L89" s="205">
        <v>1</v>
      </c>
      <c r="M89" s="205">
        <v>0.3</v>
      </c>
      <c r="N89" s="206">
        <v>0.428</v>
      </c>
      <c r="O89" s="87">
        <v>0.7</v>
      </c>
      <c r="P89" s="203">
        <v>0.7</v>
      </c>
      <c r="Q89" s="203">
        <v>0</v>
      </c>
      <c r="R89" s="207">
        <v>0</v>
      </c>
      <c r="S89" s="202">
        <v>0.7</v>
      </c>
      <c r="T89" s="203">
        <v>0.7</v>
      </c>
    </row>
    <row r="90" spans="1:20" ht="24.75" customHeight="1" thickBot="1">
      <c r="A90" s="200" t="s">
        <v>58</v>
      </c>
      <c r="B90" s="201" t="s">
        <v>17</v>
      </c>
      <c r="C90" s="301" t="s">
        <v>14</v>
      </c>
      <c r="D90" s="302"/>
      <c r="E90" s="302"/>
      <c r="F90" s="303"/>
      <c r="G90" s="208">
        <v>1</v>
      </c>
      <c r="H90" s="209">
        <v>1</v>
      </c>
      <c r="I90" s="191">
        <v>0</v>
      </c>
      <c r="J90" s="192">
        <v>0</v>
      </c>
      <c r="K90" s="204">
        <v>1</v>
      </c>
      <c r="L90" s="205">
        <v>1</v>
      </c>
      <c r="M90" s="205">
        <v>0</v>
      </c>
      <c r="N90" s="210">
        <v>0</v>
      </c>
      <c r="O90" s="291">
        <v>1</v>
      </c>
      <c r="P90" s="209">
        <v>1</v>
      </c>
      <c r="Q90" s="196">
        <v>0</v>
      </c>
      <c r="R90" s="192">
        <v>0</v>
      </c>
      <c r="S90" s="208">
        <v>1</v>
      </c>
      <c r="T90" s="209">
        <v>1</v>
      </c>
    </row>
    <row r="91" spans="1:20" ht="36.75" customHeight="1" thickBot="1">
      <c r="A91" s="200" t="s">
        <v>59</v>
      </c>
      <c r="B91" s="201" t="s">
        <v>17</v>
      </c>
      <c r="C91" s="301" t="s">
        <v>14</v>
      </c>
      <c r="D91" s="302"/>
      <c r="E91" s="302"/>
      <c r="F91" s="303"/>
      <c r="G91" s="208">
        <v>0.15</v>
      </c>
      <c r="H91" s="209">
        <v>0.26</v>
      </c>
      <c r="I91" s="196">
        <v>11</v>
      </c>
      <c r="J91" s="192">
        <v>0.733</v>
      </c>
      <c r="K91" s="204">
        <v>0.15</v>
      </c>
      <c r="L91" s="205">
        <v>0.25</v>
      </c>
      <c r="M91" s="205">
        <v>0.1</v>
      </c>
      <c r="N91" s="210">
        <v>0.667</v>
      </c>
      <c r="O91" s="291">
        <v>0.15</v>
      </c>
      <c r="P91" s="209">
        <v>0.15</v>
      </c>
      <c r="Q91" s="196">
        <v>5</v>
      </c>
      <c r="R91" s="192">
        <v>0</v>
      </c>
      <c r="S91" s="208">
        <v>0.15</v>
      </c>
      <c r="T91" s="209">
        <v>0.15</v>
      </c>
    </row>
    <row r="92" spans="1:20" ht="24" customHeight="1" thickBot="1">
      <c r="A92" s="211" t="s">
        <v>60</v>
      </c>
      <c r="B92" s="201" t="s">
        <v>17</v>
      </c>
      <c r="C92" s="301" t="s">
        <v>14</v>
      </c>
      <c r="D92" s="302"/>
      <c r="E92" s="302"/>
      <c r="F92" s="303"/>
      <c r="G92" s="208">
        <v>0.9</v>
      </c>
      <c r="H92" s="209">
        <v>0.9</v>
      </c>
      <c r="I92" s="191">
        <v>0</v>
      </c>
      <c r="J92" s="192">
        <v>0</v>
      </c>
      <c r="K92" s="204">
        <v>0.9</v>
      </c>
      <c r="L92" s="205">
        <v>0.9</v>
      </c>
      <c r="M92" s="205">
        <v>0</v>
      </c>
      <c r="N92" s="210">
        <v>0</v>
      </c>
      <c r="O92" s="291">
        <v>0.9</v>
      </c>
      <c r="P92" s="209">
        <v>0.9</v>
      </c>
      <c r="Q92" s="196">
        <v>0</v>
      </c>
      <c r="R92" s="192">
        <v>0</v>
      </c>
      <c r="S92" s="208">
        <v>0.9</v>
      </c>
      <c r="T92" s="209">
        <v>0.9</v>
      </c>
    </row>
    <row r="93" spans="1:20" ht="24" customHeight="1" thickBot="1">
      <c r="A93" s="211" t="s">
        <v>61</v>
      </c>
      <c r="B93" s="201" t="s">
        <v>17</v>
      </c>
      <c r="C93" s="301" t="s">
        <v>14</v>
      </c>
      <c r="D93" s="302"/>
      <c r="E93" s="302"/>
      <c r="F93" s="303"/>
      <c r="G93" s="208">
        <v>0.95</v>
      </c>
      <c r="H93" s="209">
        <v>0.95</v>
      </c>
      <c r="I93" s="191">
        <v>0</v>
      </c>
      <c r="J93" s="192">
        <v>0</v>
      </c>
      <c r="K93" s="204">
        <v>0.95</v>
      </c>
      <c r="L93" s="205">
        <v>0.95</v>
      </c>
      <c r="M93" s="205">
        <v>0</v>
      </c>
      <c r="N93" s="210">
        <v>0</v>
      </c>
      <c r="O93" s="291">
        <v>0.95</v>
      </c>
      <c r="P93" s="209">
        <v>0.95</v>
      </c>
      <c r="Q93" s="196">
        <v>0</v>
      </c>
      <c r="R93" s="192">
        <v>0</v>
      </c>
      <c r="S93" s="208">
        <v>0.95</v>
      </c>
      <c r="T93" s="209">
        <v>0.95</v>
      </c>
    </row>
    <row r="94" spans="1:20" ht="15" customHeight="1" thickBot="1">
      <c r="A94" s="211" t="s">
        <v>62</v>
      </c>
      <c r="B94" s="201" t="s">
        <v>17</v>
      </c>
      <c r="C94" s="301" t="s">
        <v>14</v>
      </c>
      <c r="D94" s="302"/>
      <c r="E94" s="302"/>
      <c r="F94" s="303"/>
      <c r="G94" s="208">
        <v>0.79</v>
      </c>
      <c r="H94" s="209">
        <v>0.79</v>
      </c>
      <c r="I94" s="191">
        <v>0</v>
      </c>
      <c r="J94" s="192">
        <v>0</v>
      </c>
      <c r="K94" s="204">
        <v>0.79</v>
      </c>
      <c r="L94" s="205">
        <v>0.64</v>
      </c>
      <c r="M94" s="205">
        <v>-0.15</v>
      </c>
      <c r="N94" s="210">
        <v>-0.2</v>
      </c>
      <c r="O94" s="291">
        <v>0.79</v>
      </c>
      <c r="P94" s="209">
        <v>0.79</v>
      </c>
      <c r="Q94" s="196">
        <v>0</v>
      </c>
      <c r="R94" s="192">
        <v>0</v>
      </c>
      <c r="S94" s="208">
        <v>0.79</v>
      </c>
      <c r="T94" s="209">
        <v>0.79</v>
      </c>
    </row>
    <row r="95" spans="1:20" ht="24" customHeight="1">
      <c r="A95" s="211" t="s">
        <v>63</v>
      </c>
      <c r="B95" s="201" t="s">
        <v>17</v>
      </c>
      <c r="C95" s="301" t="s">
        <v>14</v>
      </c>
      <c r="D95" s="302"/>
      <c r="E95" s="302"/>
      <c r="F95" s="303"/>
      <c r="G95" s="208">
        <v>1</v>
      </c>
      <c r="H95" s="209">
        <v>0.87</v>
      </c>
      <c r="I95" s="196">
        <v>13</v>
      </c>
      <c r="J95" s="192">
        <v>0.13</v>
      </c>
      <c r="K95" s="204">
        <v>1</v>
      </c>
      <c r="L95" s="205">
        <v>0.87</v>
      </c>
      <c r="M95" s="205">
        <v>0.13</v>
      </c>
      <c r="N95" s="210">
        <v>0.13</v>
      </c>
      <c r="O95" s="291">
        <v>1</v>
      </c>
      <c r="P95" s="209">
        <v>0.9</v>
      </c>
      <c r="Q95" s="196">
        <v>-10</v>
      </c>
      <c r="R95" s="192">
        <v>-0.1</v>
      </c>
      <c r="S95" s="208">
        <v>1</v>
      </c>
      <c r="T95" s="209">
        <v>1</v>
      </c>
    </row>
    <row r="96" spans="1:20" ht="24" customHeight="1">
      <c r="A96" s="211" t="s">
        <v>64</v>
      </c>
      <c r="B96" s="212" t="s">
        <v>65</v>
      </c>
      <c r="C96" s="301" t="s">
        <v>14</v>
      </c>
      <c r="D96" s="302"/>
      <c r="E96" s="302"/>
      <c r="F96" s="303"/>
      <c r="G96" s="197">
        <v>10</v>
      </c>
      <c r="H96" s="196">
        <v>0</v>
      </c>
      <c r="I96" s="196">
        <v>-10</v>
      </c>
      <c r="J96" s="192">
        <v>-1</v>
      </c>
      <c r="K96" s="213">
        <v>10</v>
      </c>
      <c r="L96" s="214">
        <v>0</v>
      </c>
      <c r="M96" s="214">
        <v>-10</v>
      </c>
      <c r="N96" s="215">
        <v>-1</v>
      </c>
      <c r="O96" s="134">
        <v>10</v>
      </c>
      <c r="P96" s="196">
        <v>0</v>
      </c>
      <c r="Q96" s="196">
        <v>-10</v>
      </c>
      <c r="R96" s="192">
        <v>-1</v>
      </c>
      <c r="S96" s="197">
        <v>10</v>
      </c>
      <c r="T96" s="196">
        <v>10</v>
      </c>
    </row>
    <row r="97" spans="1:20" ht="24" customHeight="1">
      <c r="A97" s="211" t="s">
        <v>66</v>
      </c>
      <c r="B97" s="212" t="s">
        <v>17</v>
      </c>
      <c r="C97" s="301" t="s">
        <v>14</v>
      </c>
      <c r="D97" s="302"/>
      <c r="E97" s="302"/>
      <c r="F97" s="303"/>
      <c r="G97" s="208">
        <v>0.7</v>
      </c>
      <c r="H97" s="209">
        <v>0.7</v>
      </c>
      <c r="I97" s="196">
        <v>0</v>
      </c>
      <c r="J97" s="192">
        <v>0</v>
      </c>
      <c r="K97" s="204">
        <v>0.7</v>
      </c>
      <c r="L97" s="205">
        <v>0.75</v>
      </c>
      <c r="M97" s="205">
        <v>0.05</v>
      </c>
      <c r="N97" s="210">
        <v>0.071</v>
      </c>
      <c r="O97" s="291">
        <v>0.7</v>
      </c>
      <c r="P97" s="209">
        <v>0.7</v>
      </c>
      <c r="Q97" s="196">
        <v>0</v>
      </c>
      <c r="R97" s="192">
        <v>0</v>
      </c>
      <c r="S97" s="208">
        <v>0.7</v>
      </c>
      <c r="T97" s="209">
        <v>0.7</v>
      </c>
    </row>
    <row r="98" spans="1:20" ht="36" customHeight="1">
      <c r="A98" s="211" t="s">
        <v>67</v>
      </c>
      <c r="B98" s="212" t="s">
        <v>17</v>
      </c>
      <c r="C98" s="301" t="s">
        <v>14</v>
      </c>
      <c r="D98" s="302"/>
      <c r="E98" s="302"/>
      <c r="F98" s="303"/>
      <c r="G98" s="208">
        <v>0.8</v>
      </c>
      <c r="H98" s="209">
        <v>0.8</v>
      </c>
      <c r="I98" s="196">
        <v>0</v>
      </c>
      <c r="J98" s="192">
        <v>0</v>
      </c>
      <c r="K98" s="204">
        <v>0.8</v>
      </c>
      <c r="L98" s="205">
        <v>0.8</v>
      </c>
      <c r="M98" s="205">
        <v>0</v>
      </c>
      <c r="N98" s="210">
        <v>0</v>
      </c>
      <c r="O98" s="291">
        <v>0.8</v>
      </c>
      <c r="P98" s="209">
        <v>0.8</v>
      </c>
      <c r="Q98" s="196">
        <v>0</v>
      </c>
      <c r="R98" s="192">
        <v>0</v>
      </c>
      <c r="S98" s="208">
        <v>0.8</v>
      </c>
      <c r="T98" s="209">
        <v>0.8</v>
      </c>
    </row>
    <row r="99" spans="1:20" ht="24" customHeight="1">
      <c r="A99" s="211" t="s">
        <v>68</v>
      </c>
      <c r="B99" s="212" t="s">
        <v>69</v>
      </c>
      <c r="C99" s="301" t="s">
        <v>14</v>
      </c>
      <c r="D99" s="302"/>
      <c r="E99" s="302"/>
      <c r="F99" s="303"/>
      <c r="G99" s="197">
        <v>10</v>
      </c>
      <c r="H99" s="196">
        <v>1</v>
      </c>
      <c r="I99" s="196">
        <v>-9</v>
      </c>
      <c r="J99" s="192">
        <v>0.9</v>
      </c>
      <c r="K99" s="213">
        <v>10</v>
      </c>
      <c r="L99" s="214">
        <v>0</v>
      </c>
      <c r="M99" s="214">
        <v>-10</v>
      </c>
      <c r="N99" s="210">
        <v>-1</v>
      </c>
      <c r="O99" s="134">
        <v>10</v>
      </c>
      <c r="P99" s="196">
        <v>2</v>
      </c>
      <c r="Q99" s="196">
        <v>-8</v>
      </c>
      <c r="R99" s="192">
        <v>-0.8</v>
      </c>
      <c r="S99" s="197">
        <v>10</v>
      </c>
      <c r="T99" s="196">
        <v>10</v>
      </c>
    </row>
    <row r="100" spans="1:20" ht="24" customHeight="1" thickBot="1">
      <c r="A100" s="211" t="s">
        <v>70</v>
      </c>
      <c r="B100" s="212" t="s">
        <v>71</v>
      </c>
      <c r="C100" s="304" t="s">
        <v>14</v>
      </c>
      <c r="D100" s="305"/>
      <c r="E100" s="305"/>
      <c r="F100" s="306"/>
      <c r="G100" s="216">
        <v>0</v>
      </c>
      <c r="H100" s="217">
        <v>0</v>
      </c>
      <c r="I100" s="217">
        <v>0</v>
      </c>
      <c r="J100" s="218" t="s">
        <v>72</v>
      </c>
      <c r="K100" s="219">
        <v>0</v>
      </c>
      <c r="L100" s="220">
        <v>0</v>
      </c>
      <c r="M100" s="220">
        <v>0</v>
      </c>
      <c r="N100" s="221">
        <v>0</v>
      </c>
      <c r="O100" s="292">
        <v>0</v>
      </c>
      <c r="P100" s="217">
        <v>0</v>
      </c>
      <c r="Q100" s="217">
        <v>0</v>
      </c>
      <c r="R100" s="218">
        <v>0</v>
      </c>
      <c r="S100" s="222">
        <v>0</v>
      </c>
      <c r="T100" s="223">
        <v>0</v>
      </c>
    </row>
    <row r="101" spans="1:20" ht="15" thickBot="1">
      <c r="A101" s="337" t="s">
        <v>73</v>
      </c>
      <c r="B101" s="336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</row>
    <row r="102" spans="1:20" ht="15" thickBot="1">
      <c r="A102" s="187" t="s">
        <v>11</v>
      </c>
      <c r="B102" s="328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9"/>
    </row>
    <row r="103" spans="1:20" ht="24.75" customHeight="1" thickBot="1">
      <c r="A103" s="224" t="s">
        <v>74</v>
      </c>
      <c r="B103" s="225" t="s">
        <v>34</v>
      </c>
      <c r="C103" s="304" t="s">
        <v>14</v>
      </c>
      <c r="D103" s="305"/>
      <c r="E103" s="305"/>
      <c r="F103" s="306"/>
      <c r="G103" s="226">
        <v>99</v>
      </c>
      <c r="H103" s="227">
        <v>99</v>
      </c>
      <c r="I103" s="227">
        <v>0</v>
      </c>
      <c r="J103" s="207">
        <v>0</v>
      </c>
      <c r="K103" s="228">
        <v>99</v>
      </c>
      <c r="L103" s="229">
        <v>99</v>
      </c>
      <c r="M103" s="229">
        <v>0</v>
      </c>
      <c r="N103" s="230">
        <v>0</v>
      </c>
      <c r="O103" s="226">
        <v>100</v>
      </c>
      <c r="P103" s="227">
        <v>100</v>
      </c>
      <c r="Q103" s="227">
        <v>0</v>
      </c>
      <c r="R103" s="207">
        <v>0</v>
      </c>
      <c r="S103" s="226">
        <v>101</v>
      </c>
      <c r="T103" s="226">
        <v>102</v>
      </c>
    </row>
    <row r="104" spans="1:20" ht="15" thickBot="1">
      <c r="A104" s="187" t="s">
        <v>15</v>
      </c>
      <c r="B104" s="338"/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9"/>
    </row>
    <row r="105" spans="1:20" ht="36.75" customHeight="1" thickBot="1">
      <c r="A105" s="224" t="s">
        <v>75</v>
      </c>
      <c r="B105" s="231" t="s">
        <v>17</v>
      </c>
      <c r="C105" s="307" t="s">
        <v>14</v>
      </c>
      <c r="D105" s="308"/>
      <c r="E105" s="308"/>
      <c r="F105" s="309"/>
      <c r="G105" s="202">
        <v>0.9</v>
      </c>
      <c r="H105" s="203">
        <v>0.9</v>
      </c>
      <c r="I105" s="232">
        <v>0</v>
      </c>
      <c r="J105" s="207">
        <v>0</v>
      </c>
      <c r="K105" s="233">
        <v>0.9</v>
      </c>
      <c r="L105" s="234">
        <v>0.9</v>
      </c>
      <c r="M105" s="234">
        <v>0</v>
      </c>
      <c r="N105" s="235">
        <v>0</v>
      </c>
      <c r="O105" s="202">
        <v>0.9</v>
      </c>
      <c r="P105" s="203">
        <v>0.9</v>
      </c>
      <c r="Q105" s="232">
        <f>$P105-$O105</f>
        <v>0</v>
      </c>
      <c r="R105" s="207">
        <f>$Q105/$O105</f>
        <v>0</v>
      </c>
      <c r="S105" s="202">
        <v>0.9</v>
      </c>
      <c r="T105" s="203">
        <v>0.9</v>
      </c>
    </row>
    <row r="106" spans="1:20" ht="24" customHeight="1" thickBot="1">
      <c r="A106" s="236" t="s">
        <v>76</v>
      </c>
      <c r="B106" s="237" t="s">
        <v>17</v>
      </c>
      <c r="C106" s="301" t="s">
        <v>14</v>
      </c>
      <c r="D106" s="302"/>
      <c r="E106" s="302"/>
      <c r="F106" s="303"/>
      <c r="G106" s="208">
        <v>0.4</v>
      </c>
      <c r="H106" s="209">
        <v>0.4</v>
      </c>
      <c r="I106" s="238">
        <v>0.4</v>
      </c>
      <c r="J106" s="192">
        <v>0</v>
      </c>
      <c r="K106" s="204">
        <v>0.4</v>
      </c>
      <c r="L106" s="205">
        <v>0.4</v>
      </c>
      <c r="M106" s="205">
        <v>0</v>
      </c>
      <c r="N106" s="210">
        <v>0</v>
      </c>
      <c r="O106" s="208">
        <v>0.4</v>
      </c>
      <c r="P106" s="209">
        <v>0.4</v>
      </c>
      <c r="Q106" s="238">
        <f>$P106-$O106</f>
        <v>0</v>
      </c>
      <c r="R106" s="192">
        <f>$Q106/$O106</f>
        <v>0</v>
      </c>
      <c r="S106" s="208">
        <v>0.4</v>
      </c>
      <c r="T106" s="209">
        <v>0.4</v>
      </c>
    </row>
    <row r="107" spans="1:20" ht="24" customHeight="1" thickBot="1">
      <c r="A107" s="236" t="s">
        <v>77</v>
      </c>
      <c r="B107" s="237" t="s">
        <v>17</v>
      </c>
      <c r="C107" s="301" t="s">
        <v>14</v>
      </c>
      <c r="D107" s="302"/>
      <c r="E107" s="302"/>
      <c r="F107" s="303"/>
      <c r="G107" s="208">
        <v>0.5</v>
      </c>
      <c r="H107" s="208">
        <v>0.3</v>
      </c>
      <c r="I107" s="238">
        <v>20</v>
      </c>
      <c r="J107" s="192">
        <v>0.4</v>
      </c>
      <c r="K107" s="204">
        <v>0.5</v>
      </c>
      <c r="L107" s="205">
        <v>0.3</v>
      </c>
      <c r="M107" s="205">
        <v>-0.2</v>
      </c>
      <c r="N107" s="210">
        <v>-0.4</v>
      </c>
      <c r="O107" s="208">
        <v>0.5</v>
      </c>
      <c r="P107" s="208">
        <v>0.5</v>
      </c>
      <c r="Q107" s="238">
        <v>0</v>
      </c>
      <c r="R107" s="192">
        <v>0</v>
      </c>
      <c r="S107" s="208">
        <v>0.5</v>
      </c>
      <c r="T107" s="209">
        <v>0.5</v>
      </c>
    </row>
    <row r="108" spans="1:20" ht="24" customHeight="1" thickBot="1">
      <c r="A108" s="236" t="s">
        <v>78</v>
      </c>
      <c r="B108" s="237" t="s">
        <v>17</v>
      </c>
      <c r="C108" s="301" t="s">
        <v>14</v>
      </c>
      <c r="D108" s="302"/>
      <c r="E108" s="302"/>
      <c r="F108" s="303"/>
      <c r="G108" s="208">
        <v>1</v>
      </c>
      <c r="H108" s="209">
        <v>1</v>
      </c>
      <c r="I108" s="238">
        <v>0</v>
      </c>
      <c r="J108" s="192">
        <v>0</v>
      </c>
      <c r="K108" s="204">
        <v>1</v>
      </c>
      <c r="L108" s="205">
        <v>1</v>
      </c>
      <c r="M108" s="205">
        <v>0</v>
      </c>
      <c r="N108" s="210">
        <v>0</v>
      </c>
      <c r="O108" s="208">
        <v>1</v>
      </c>
      <c r="P108" s="209">
        <v>1</v>
      </c>
      <c r="Q108" s="238">
        <v>0</v>
      </c>
      <c r="R108" s="192">
        <v>0</v>
      </c>
      <c r="S108" s="208">
        <v>1</v>
      </c>
      <c r="T108" s="209">
        <v>1</v>
      </c>
    </row>
    <row r="109" spans="1:20" ht="24" customHeight="1" thickBot="1">
      <c r="A109" s="236" t="s">
        <v>79</v>
      </c>
      <c r="B109" s="237" t="s">
        <v>80</v>
      </c>
      <c r="C109" s="301" t="s">
        <v>14</v>
      </c>
      <c r="D109" s="302"/>
      <c r="E109" s="302"/>
      <c r="F109" s="303"/>
      <c r="G109" s="239">
        <v>5</v>
      </c>
      <c r="H109" s="238">
        <v>2</v>
      </c>
      <c r="I109" s="238">
        <v>-3</v>
      </c>
      <c r="J109" s="192">
        <v>-0.6</v>
      </c>
      <c r="K109" s="213">
        <v>5</v>
      </c>
      <c r="L109" s="214">
        <v>0</v>
      </c>
      <c r="M109" s="214">
        <v>-5</v>
      </c>
      <c r="N109" s="210">
        <v>1</v>
      </c>
      <c r="O109" s="239">
        <v>5</v>
      </c>
      <c r="P109" s="238">
        <v>0</v>
      </c>
      <c r="Q109" s="238">
        <v>-5</v>
      </c>
      <c r="R109" s="192">
        <v>-1</v>
      </c>
      <c r="S109" s="239">
        <v>5</v>
      </c>
      <c r="T109" s="238">
        <v>5</v>
      </c>
    </row>
    <row r="110" spans="1:20" ht="36" customHeight="1" thickBot="1">
      <c r="A110" s="236" t="s">
        <v>81</v>
      </c>
      <c r="B110" s="237" t="s">
        <v>82</v>
      </c>
      <c r="C110" s="301" t="s">
        <v>14</v>
      </c>
      <c r="D110" s="302"/>
      <c r="E110" s="302"/>
      <c r="F110" s="303"/>
      <c r="G110" s="239">
        <v>30</v>
      </c>
      <c r="H110" s="238">
        <v>75</v>
      </c>
      <c r="I110" s="238">
        <v>45</v>
      </c>
      <c r="J110" s="192">
        <v>1.51</v>
      </c>
      <c r="K110" s="213">
        <v>30</v>
      </c>
      <c r="L110" s="214">
        <v>40</v>
      </c>
      <c r="M110" s="214">
        <v>10</v>
      </c>
      <c r="N110" s="210">
        <v>0.333</v>
      </c>
      <c r="O110" s="239">
        <v>30</v>
      </c>
      <c r="P110" s="238">
        <v>30</v>
      </c>
      <c r="Q110" s="238">
        <v>0</v>
      </c>
      <c r="R110" s="192">
        <v>0</v>
      </c>
      <c r="S110" s="239">
        <v>30</v>
      </c>
      <c r="T110" s="238">
        <v>30</v>
      </c>
    </row>
    <row r="111" spans="1:20" ht="24" customHeight="1" thickBot="1">
      <c r="A111" s="236" t="s">
        <v>83</v>
      </c>
      <c r="B111" s="237" t="s">
        <v>17</v>
      </c>
      <c r="C111" s="301" t="s">
        <v>14</v>
      </c>
      <c r="D111" s="302"/>
      <c r="E111" s="302"/>
      <c r="F111" s="303"/>
      <c r="G111" s="208">
        <v>0.5</v>
      </c>
      <c r="H111" s="209">
        <v>1</v>
      </c>
      <c r="I111" s="238">
        <v>50</v>
      </c>
      <c r="J111" s="192">
        <v>1.21</v>
      </c>
      <c r="K111" s="204">
        <v>0.5</v>
      </c>
      <c r="L111" s="205">
        <v>1</v>
      </c>
      <c r="M111" s="205">
        <v>0.5</v>
      </c>
      <c r="N111" s="210">
        <v>1</v>
      </c>
      <c r="O111" s="208">
        <v>0.5</v>
      </c>
      <c r="P111" s="209">
        <v>1</v>
      </c>
      <c r="Q111" s="209">
        <v>0.5</v>
      </c>
      <c r="R111" s="192">
        <v>0.5</v>
      </c>
      <c r="S111" s="208">
        <v>0.5</v>
      </c>
      <c r="T111" s="209">
        <v>0.5</v>
      </c>
    </row>
    <row r="112" spans="1:20" ht="23.25" customHeight="1" thickBot="1">
      <c r="A112" s="236" t="s">
        <v>84</v>
      </c>
      <c r="B112" s="237" t="s">
        <v>85</v>
      </c>
      <c r="C112" s="301" t="s">
        <v>14</v>
      </c>
      <c r="D112" s="302"/>
      <c r="E112" s="302"/>
      <c r="F112" s="303"/>
      <c r="G112" s="239">
        <v>10</v>
      </c>
      <c r="H112" s="238">
        <v>8</v>
      </c>
      <c r="I112" s="238">
        <v>2</v>
      </c>
      <c r="J112" s="192">
        <v>0.2</v>
      </c>
      <c r="K112" s="213">
        <v>10</v>
      </c>
      <c r="L112" s="214">
        <v>10</v>
      </c>
      <c r="M112" s="214">
        <v>0</v>
      </c>
      <c r="N112" s="210">
        <v>0</v>
      </c>
      <c r="O112" s="239">
        <v>10</v>
      </c>
      <c r="P112" s="238">
        <v>1</v>
      </c>
      <c r="Q112" s="238">
        <v>9</v>
      </c>
      <c r="R112" s="192">
        <v>0.9</v>
      </c>
      <c r="S112" s="239">
        <v>10</v>
      </c>
      <c r="T112" s="238">
        <v>10</v>
      </c>
    </row>
    <row r="113" spans="1:20" ht="24" customHeight="1" thickBot="1">
      <c r="A113" s="236" t="s">
        <v>86</v>
      </c>
      <c r="B113" s="237" t="s">
        <v>87</v>
      </c>
      <c r="C113" s="304" t="s">
        <v>14</v>
      </c>
      <c r="D113" s="305"/>
      <c r="E113" s="305"/>
      <c r="F113" s="306"/>
      <c r="G113" s="216">
        <v>5</v>
      </c>
      <c r="H113" s="217">
        <v>0</v>
      </c>
      <c r="I113" s="217">
        <v>-5</v>
      </c>
      <c r="J113" s="218">
        <v>-1</v>
      </c>
      <c r="K113" s="219">
        <v>5</v>
      </c>
      <c r="L113" s="220">
        <v>0</v>
      </c>
      <c r="M113" s="220">
        <v>-5</v>
      </c>
      <c r="N113" s="221">
        <v>-1</v>
      </c>
      <c r="O113" s="216">
        <v>5</v>
      </c>
      <c r="P113" s="217">
        <v>0</v>
      </c>
      <c r="Q113" s="217">
        <v>-5</v>
      </c>
      <c r="R113" s="218">
        <v>-1</v>
      </c>
      <c r="S113" s="216">
        <v>5</v>
      </c>
      <c r="T113" s="217">
        <v>5</v>
      </c>
    </row>
    <row r="114" spans="1:20" ht="15" thickBot="1">
      <c r="A114" s="334" t="s">
        <v>88</v>
      </c>
      <c r="B114" s="335"/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</row>
    <row r="115" spans="1:20" ht="15" thickBot="1">
      <c r="A115" s="187" t="s">
        <v>11</v>
      </c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9"/>
    </row>
    <row r="116" spans="1:20" ht="15" customHeight="1" thickBot="1">
      <c r="A116" s="240" t="s">
        <v>89</v>
      </c>
      <c r="B116" s="225" t="s">
        <v>34</v>
      </c>
      <c r="C116" s="304" t="s">
        <v>14</v>
      </c>
      <c r="D116" s="305"/>
      <c r="E116" s="305"/>
      <c r="F116" s="306"/>
      <c r="G116" s="226">
        <v>12270</v>
      </c>
      <c r="H116" s="227">
        <v>12272</v>
      </c>
      <c r="I116" s="227">
        <v>2</v>
      </c>
      <c r="J116" s="207">
        <v>1.001</v>
      </c>
      <c r="K116" s="193">
        <v>12270</v>
      </c>
      <c r="L116" s="194">
        <v>12272</v>
      </c>
      <c r="M116" s="194">
        <v>2</v>
      </c>
      <c r="N116" s="235">
        <v>0</v>
      </c>
      <c r="O116" s="78">
        <v>12300</v>
      </c>
      <c r="P116" s="227">
        <v>7904</v>
      </c>
      <c r="Q116" s="227">
        <v>-4396</v>
      </c>
      <c r="R116" s="207">
        <v>-0.357</v>
      </c>
      <c r="S116" s="226">
        <v>12330</v>
      </c>
      <c r="T116" s="226">
        <v>12360</v>
      </c>
    </row>
    <row r="117" spans="1:20" ht="15" thickBot="1">
      <c r="A117" s="187" t="s">
        <v>15</v>
      </c>
      <c r="B117" s="328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9"/>
    </row>
    <row r="118" spans="1:20" ht="69" thickBot="1">
      <c r="A118" s="241" t="s">
        <v>90</v>
      </c>
      <c r="B118" s="225" t="s">
        <v>91</v>
      </c>
      <c r="C118" s="304" t="s">
        <v>14</v>
      </c>
      <c r="D118" s="305"/>
      <c r="E118" s="305"/>
      <c r="F118" s="306"/>
      <c r="G118" s="226">
        <v>5.8</v>
      </c>
      <c r="H118" s="227">
        <v>5.8</v>
      </c>
      <c r="I118" s="227">
        <v>0</v>
      </c>
      <c r="J118" s="207">
        <v>0</v>
      </c>
      <c r="K118" s="193">
        <v>5.8</v>
      </c>
      <c r="L118" s="194">
        <v>5.8</v>
      </c>
      <c r="M118" s="194">
        <v>0</v>
      </c>
      <c r="N118" s="235">
        <v>1</v>
      </c>
      <c r="O118" s="78">
        <v>5.8</v>
      </c>
      <c r="P118" s="227">
        <v>5.8</v>
      </c>
      <c r="Q118" s="227">
        <v>0</v>
      </c>
      <c r="R118" s="207">
        <v>1</v>
      </c>
      <c r="S118" s="226">
        <v>5.8</v>
      </c>
      <c r="T118" s="198">
        <v>5.8</v>
      </c>
    </row>
    <row r="119" spans="1:20" ht="14.25">
      <c r="A119" s="331" t="s">
        <v>92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3"/>
    </row>
    <row r="120" spans="1:20" ht="15" thickBot="1">
      <c r="A120" s="242" t="s">
        <v>11</v>
      </c>
      <c r="B120" s="298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300"/>
    </row>
    <row r="121" spans="1:20" ht="23.25" customHeight="1" thickBot="1">
      <c r="A121" s="243" t="s">
        <v>93</v>
      </c>
      <c r="B121" s="201" t="s">
        <v>94</v>
      </c>
      <c r="C121" s="330" t="s">
        <v>14</v>
      </c>
      <c r="D121" s="330"/>
      <c r="E121" s="330"/>
      <c r="F121" s="330"/>
      <c r="G121" s="198">
        <v>99</v>
      </c>
      <c r="H121" s="244">
        <v>99</v>
      </c>
      <c r="I121" s="244">
        <v>0</v>
      </c>
      <c r="J121" s="245">
        <v>0</v>
      </c>
      <c r="K121" s="246">
        <v>1.02</v>
      </c>
      <c r="L121" s="247">
        <v>1.02</v>
      </c>
      <c r="M121" s="247">
        <v>0</v>
      </c>
      <c r="N121" s="248">
        <v>0</v>
      </c>
      <c r="O121" s="114">
        <v>108</v>
      </c>
      <c r="P121" s="244">
        <v>54</v>
      </c>
      <c r="Q121" s="244">
        <v>54</v>
      </c>
      <c r="R121" s="245">
        <v>0.5</v>
      </c>
      <c r="S121" s="198">
        <v>110</v>
      </c>
      <c r="T121" s="244">
        <v>112</v>
      </c>
    </row>
    <row r="122" spans="1:20" ht="15" thickBot="1">
      <c r="A122" s="242" t="s">
        <v>15</v>
      </c>
      <c r="B122" s="298"/>
      <c r="C122" s="326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7"/>
    </row>
    <row r="123" spans="1:20" ht="14.25" customHeight="1">
      <c r="A123" s="249" t="s">
        <v>95</v>
      </c>
      <c r="B123" s="201" t="s">
        <v>17</v>
      </c>
      <c r="C123" s="307" t="s">
        <v>14</v>
      </c>
      <c r="D123" s="308"/>
      <c r="E123" s="308"/>
      <c r="F123" s="309"/>
      <c r="G123" s="202">
        <v>0.2</v>
      </c>
      <c r="H123" s="203">
        <v>0.2</v>
      </c>
      <c r="I123" s="227">
        <v>0</v>
      </c>
      <c r="J123" s="207">
        <v>0</v>
      </c>
      <c r="K123" s="233">
        <v>0.2</v>
      </c>
      <c r="L123" s="234">
        <v>0.2</v>
      </c>
      <c r="M123" s="234">
        <v>0</v>
      </c>
      <c r="N123" s="235">
        <v>0</v>
      </c>
      <c r="O123" s="87">
        <v>0.2</v>
      </c>
      <c r="P123" s="203">
        <v>0.2</v>
      </c>
      <c r="Q123" s="227">
        <v>0</v>
      </c>
      <c r="R123" s="207">
        <v>0</v>
      </c>
      <c r="S123" s="202">
        <v>0.2</v>
      </c>
      <c r="T123" s="203">
        <v>0.2</v>
      </c>
    </row>
    <row r="124" spans="1:20" ht="14.25" customHeight="1">
      <c r="A124" s="249" t="s">
        <v>96</v>
      </c>
      <c r="B124" s="201" t="s">
        <v>17</v>
      </c>
      <c r="C124" s="301" t="s">
        <v>14</v>
      </c>
      <c r="D124" s="302"/>
      <c r="E124" s="302"/>
      <c r="F124" s="303"/>
      <c r="G124" s="208">
        <v>0.2</v>
      </c>
      <c r="H124" s="209">
        <v>0.2</v>
      </c>
      <c r="I124" s="196">
        <v>0</v>
      </c>
      <c r="J124" s="192">
        <v>0</v>
      </c>
      <c r="K124" s="204">
        <v>0.2</v>
      </c>
      <c r="L124" s="205">
        <v>0.2</v>
      </c>
      <c r="M124" s="205">
        <v>0</v>
      </c>
      <c r="N124" s="210">
        <v>0</v>
      </c>
      <c r="O124" s="291">
        <v>0.2</v>
      </c>
      <c r="P124" s="209">
        <v>0.2</v>
      </c>
      <c r="Q124" s="196">
        <f>$P124-$O124</f>
        <v>0</v>
      </c>
      <c r="R124" s="192">
        <f>$Q124/$O124</f>
        <v>0</v>
      </c>
      <c r="S124" s="208">
        <v>0.2</v>
      </c>
      <c r="T124" s="209">
        <v>0.2</v>
      </c>
    </row>
    <row r="125" spans="1:20" ht="14.25" customHeight="1">
      <c r="A125" s="249" t="s">
        <v>97</v>
      </c>
      <c r="B125" s="201" t="s">
        <v>98</v>
      </c>
      <c r="C125" s="301" t="s">
        <v>14</v>
      </c>
      <c r="D125" s="302"/>
      <c r="E125" s="302"/>
      <c r="F125" s="303"/>
      <c r="G125" s="197">
        <v>5</v>
      </c>
      <c r="H125" s="196">
        <v>0</v>
      </c>
      <c r="I125" s="196">
        <v>-5</v>
      </c>
      <c r="J125" s="192">
        <v>-1</v>
      </c>
      <c r="K125" s="213">
        <v>5</v>
      </c>
      <c r="L125" s="214">
        <v>0</v>
      </c>
      <c r="M125" s="214">
        <v>-5</v>
      </c>
      <c r="N125" s="210">
        <v>-1</v>
      </c>
      <c r="O125" s="134">
        <v>5</v>
      </c>
      <c r="P125" s="196">
        <v>0</v>
      </c>
      <c r="Q125" s="196">
        <f>$P125-$O125</f>
        <v>-5</v>
      </c>
      <c r="R125" s="192">
        <f>$Q125/$O125</f>
        <v>-1</v>
      </c>
      <c r="S125" s="197">
        <v>5</v>
      </c>
      <c r="T125" s="196">
        <v>5</v>
      </c>
    </row>
    <row r="126" spans="1:20" ht="23.25" customHeight="1" thickBot="1">
      <c r="A126" s="249" t="s">
        <v>99</v>
      </c>
      <c r="B126" s="201" t="s">
        <v>85</v>
      </c>
      <c r="C126" s="304" t="s">
        <v>14</v>
      </c>
      <c r="D126" s="305"/>
      <c r="E126" s="305"/>
      <c r="F126" s="306"/>
      <c r="G126" s="222">
        <v>10</v>
      </c>
      <c r="H126" s="223">
        <v>0</v>
      </c>
      <c r="I126" s="223">
        <v>-10</v>
      </c>
      <c r="J126" s="218">
        <v>-1</v>
      </c>
      <c r="K126" s="250">
        <v>0.1</v>
      </c>
      <c r="L126" s="251">
        <v>0</v>
      </c>
      <c r="M126" s="220">
        <v>-10</v>
      </c>
      <c r="N126" s="221">
        <v>-1</v>
      </c>
      <c r="O126" s="293">
        <v>10</v>
      </c>
      <c r="P126" s="223">
        <v>0</v>
      </c>
      <c r="Q126" s="223">
        <f>$P126-$O126</f>
        <v>-10</v>
      </c>
      <c r="R126" s="218">
        <f>$Q126/$O126</f>
        <v>-1</v>
      </c>
      <c r="S126" s="222">
        <v>10</v>
      </c>
      <c r="T126" s="223">
        <v>10</v>
      </c>
    </row>
    <row r="127" spans="1:20" ht="14.25">
      <c r="A127" s="310" t="s">
        <v>121</v>
      </c>
      <c r="B127" s="311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3"/>
    </row>
    <row r="128" spans="1:20" ht="15" thickBot="1">
      <c r="A128" s="252" t="s">
        <v>11</v>
      </c>
      <c r="B128" s="298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300"/>
    </row>
    <row r="129" spans="1:20" ht="15" customHeight="1" thickBot="1">
      <c r="A129" s="249" t="s">
        <v>100</v>
      </c>
      <c r="B129" s="201" t="s">
        <v>34</v>
      </c>
      <c r="C129" s="314" t="s">
        <v>14</v>
      </c>
      <c r="D129" s="315"/>
      <c r="E129" s="315"/>
      <c r="F129" s="316"/>
      <c r="G129" s="198">
        <v>1500</v>
      </c>
      <c r="H129" s="244">
        <v>1500</v>
      </c>
      <c r="I129" s="196">
        <v>0</v>
      </c>
      <c r="J129" s="192">
        <v>0</v>
      </c>
      <c r="K129" s="213">
        <v>750</v>
      </c>
      <c r="L129" s="214">
        <v>750</v>
      </c>
      <c r="M129" s="214">
        <v>0</v>
      </c>
      <c r="N129" s="206">
        <v>0</v>
      </c>
      <c r="O129" s="198">
        <v>356</v>
      </c>
      <c r="P129" s="244">
        <v>169</v>
      </c>
      <c r="Q129" s="244">
        <v>-187</v>
      </c>
      <c r="R129" s="245">
        <v>-0.525</v>
      </c>
      <c r="S129" s="198">
        <v>356</v>
      </c>
      <c r="T129" s="244">
        <v>356</v>
      </c>
    </row>
    <row r="130" spans="1:20" ht="15" thickBot="1">
      <c r="A130" s="252" t="s">
        <v>15</v>
      </c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7"/>
    </row>
    <row r="131" spans="1:20" ht="24" customHeight="1">
      <c r="A131" s="249" t="s">
        <v>101</v>
      </c>
      <c r="B131" s="201" t="s">
        <v>17</v>
      </c>
      <c r="C131" s="307" t="s">
        <v>14</v>
      </c>
      <c r="D131" s="308"/>
      <c r="E131" s="308"/>
      <c r="F131" s="309"/>
      <c r="G131" s="202">
        <v>0.9</v>
      </c>
      <c r="H131" s="203">
        <v>0.9</v>
      </c>
      <c r="I131" s="227">
        <v>0</v>
      </c>
      <c r="J131" s="207">
        <v>0</v>
      </c>
      <c r="K131" s="233">
        <v>0.95</v>
      </c>
      <c r="L131" s="234">
        <v>0.95</v>
      </c>
      <c r="M131" s="234">
        <v>0</v>
      </c>
      <c r="N131" s="235">
        <v>0</v>
      </c>
      <c r="O131" s="202">
        <v>0.95</v>
      </c>
      <c r="P131" s="203">
        <v>0.95</v>
      </c>
      <c r="Q131" s="203">
        <v>0</v>
      </c>
      <c r="R131" s="207">
        <v>0</v>
      </c>
      <c r="S131" s="202">
        <v>0.95</v>
      </c>
      <c r="T131" s="202">
        <v>0.95</v>
      </c>
    </row>
    <row r="132" spans="1:20" ht="24" customHeight="1" thickBot="1">
      <c r="A132" s="249" t="s">
        <v>102</v>
      </c>
      <c r="B132" s="201" t="s">
        <v>17</v>
      </c>
      <c r="C132" s="304" t="s">
        <v>14</v>
      </c>
      <c r="D132" s="305"/>
      <c r="E132" s="305"/>
      <c r="F132" s="306"/>
      <c r="G132" s="253">
        <v>0.8</v>
      </c>
      <c r="H132" s="254">
        <v>0.8</v>
      </c>
      <c r="I132" s="223">
        <v>0</v>
      </c>
      <c r="J132" s="218">
        <v>0</v>
      </c>
      <c r="K132" s="250">
        <v>0.95</v>
      </c>
      <c r="L132" s="251">
        <v>0.95</v>
      </c>
      <c r="M132" s="251">
        <v>0</v>
      </c>
      <c r="N132" s="221">
        <v>0</v>
      </c>
      <c r="O132" s="253">
        <v>0.95</v>
      </c>
      <c r="P132" s="254">
        <v>0.95</v>
      </c>
      <c r="Q132" s="223">
        <v>0</v>
      </c>
      <c r="R132" s="218">
        <v>0</v>
      </c>
      <c r="S132" s="253">
        <v>0.95</v>
      </c>
      <c r="T132" s="253">
        <v>0.95</v>
      </c>
    </row>
    <row r="133" spans="1:20" ht="14.25">
      <c r="A133" s="310" t="s">
        <v>122</v>
      </c>
      <c r="B133" s="311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3"/>
    </row>
    <row r="134" spans="1:20" ht="15" thickBot="1">
      <c r="A134" s="252" t="s">
        <v>11</v>
      </c>
      <c r="B134" s="298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300"/>
    </row>
    <row r="135" spans="1:20" ht="15" customHeight="1" thickBot="1">
      <c r="A135" s="255" t="s">
        <v>103</v>
      </c>
      <c r="B135" s="256" t="s">
        <v>34</v>
      </c>
      <c r="C135" s="317" t="s">
        <v>14</v>
      </c>
      <c r="D135" s="318"/>
      <c r="E135" s="318"/>
      <c r="F135" s="319"/>
      <c r="G135" s="257">
        <v>1700</v>
      </c>
      <c r="H135" s="258">
        <v>1700</v>
      </c>
      <c r="I135" s="258">
        <v>0</v>
      </c>
      <c r="J135" s="259">
        <v>0</v>
      </c>
      <c r="K135" s="260">
        <v>700</v>
      </c>
      <c r="L135" s="261">
        <v>700</v>
      </c>
      <c r="M135" s="261">
        <v>0</v>
      </c>
      <c r="N135" s="262">
        <v>0</v>
      </c>
      <c r="O135" s="257">
        <v>700</v>
      </c>
      <c r="P135" s="258">
        <v>280</v>
      </c>
      <c r="Q135" s="258">
        <v>420</v>
      </c>
      <c r="R135" s="259">
        <v>-0.6</v>
      </c>
      <c r="S135" s="257">
        <v>750</v>
      </c>
      <c r="T135" s="258">
        <v>800</v>
      </c>
    </row>
    <row r="136" spans="1:20" ht="15" customHeight="1">
      <c r="A136" s="263" t="s">
        <v>114</v>
      </c>
      <c r="B136" s="196" t="s">
        <v>115</v>
      </c>
      <c r="C136" s="307" t="s">
        <v>14</v>
      </c>
      <c r="D136" s="308"/>
      <c r="E136" s="308"/>
      <c r="F136" s="309"/>
      <c r="G136" s="307" t="s">
        <v>14</v>
      </c>
      <c r="H136" s="308"/>
      <c r="I136" s="308"/>
      <c r="J136" s="309"/>
      <c r="K136" s="307" t="s">
        <v>14</v>
      </c>
      <c r="L136" s="308"/>
      <c r="M136" s="308"/>
      <c r="N136" s="309"/>
      <c r="O136" s="197">
        <v>39</v>
      </c>
      <c r="P136" s="196">
        <v>24</v>
      </c>
      <c r="Q136" s="196">
        <v>15</v>
      </c>
      <c r="R136" s="205">
        <v>-0.385</v>
      </c>
      <c r="S136" s="196">
        <v>40</v>
      </c>
      <c r="T136" s="294">
        <v>43</v>
      </c>
    </row>
    <row r="137" spans="1:20" ht="15" thickBot="1">
      <c r="A137" s="252" t="s">
        <v>15</v>
      </c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5"/>
    </row>
    <row r="138" spans="1:20" ht="24" customHeight="1" thickBot="1">
      <c r="A138" s="249" t="s">
        <v>104</v>
      </c>
      <c r="B138" s="201" t="s">
        <v>17</v>
      </c>
      <c r="C138" s="314" t="s">
        <v>14</v>
      </c>
      <c r="D138" s="315"/>
      <c r="E138" s="315"/>
      <c r="F138" s="316"/>
      <c r="G138" s="266">
        <v>0.8</v>
      </c>
      <c r="H138" s="267">
        <v>0.8</v>
      </c>
      <c r="I138" s="244">
        <v>0</v>
      </c>
      <c r="J138" s="245">
        <v>0</v>
      </c>
      <c r="K138" s="246">
        <v>0.95</v>
      </c>
      <c r="L138" s="247">
        <v>0.95</v>
      </c>
      <c r="M138" s="247">
        <v>0</v>
      </c>
      <c r="N138" s="248">
        <v>0</v>
      </c>
      <c r="O138" s="266">
        <v>0.95</v>
      </c>
      <c r="P138" s="267">
        <v>0.95</v>
      </c>
      <c r="Q138" s="244">
        <v>0</v>
      </c>
      <c r="R138" s="245">
        <v>0</v>
      </c>
      <c r="S138" s="267">
        <v>0.95</v>
      </c>
      <c r="T138" s="267">
        <v>0.95</v>
      </c>
    </row>
    <row r="139" spans="1:20" ht="14.25">
      <c r="A139" s="310" t="s">
        <v>123</v>
      </c>
      <c r="B139" s="311"/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3"/>
    </row>
    <row r="140" spans="1:20" ht="15" thickBot="1">
      <c r="A140" s="252" t="s">
        <v>11</v>
      </c>
      <c r="B140" s="302"/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2"/>
    </row>
    <row r="141" spans="1:20" ht="36" customHeight="1" thickBot="1">
      <c r="A141" s="249" t="s">
        <v>116</v>
      </c>
      <c r="B141" s="212" t="s">
        <v>105</v>
      </c>
      <c r="C141" s="314" t="s">
        <v>14</v>
      </c>
      <c r="D141" s="315"/>
      <c r="E141" s="315"/>
      <c r="F141" s="316"/>
      <c r="G141" s="198">
        <v>100</v>
      </c>
      <c r="H141" s="244">
        <v>100</v>
      </c>
      <c r="I141" s="244">
        <v>0</v>
      </c>
      <c r="J141" s="268">
        <v>0</v>
      </c>
      <c r="K141" s="269">
        <v>120</v>
      </c>
      <c r="L141" s="270">
        <v>120</v>
      </c>
      <c r="M141" s="270">
        <v>0</v>
      </c>
      <c r="N141" s="271">
        <v>0</v>
      </c>
      <c r="O141" s="198">
        <v>220</v>
      </c>
      <c r="P141" s="244">
        <v>110</v>
      </c>
      <c r="Q141" s="244">
        <v>-110</v>
      </c>
      <c r="R141" s="268">
        <v>-0.5</v>
      </c>
      <c r="S141" s="198">
        <v>230</v>
      </c>
      <c r="T141" s="244">
        <v>240</v>
      </c>
    </row>
    <row r="142" spans="1:20" ht="36" customHeight="1" thickBot="1">
      <c r="A142" s="272" t="s">
        <v>118</v>
      </c>
      <c r="B142" s="273" t="s">
        <v>117</v>
      </c>
      <c r="C142" s="314" t="s">
        <v>14</v>
      </c>
      <c r="D142" s="315"/>
      <c r="E142" s="315"/>
      <c r="F142" s="316"/>
      <c r="G142" s="314" t="s">
        <v>14</v>
      </c>
      <c r="H142" s="315"/>
      <c r="I142" s="315"/>
      <c r="J142" s="316"/>
      <c r="K142" s="314" t="s">
        <v>14</v>
      </c>
      <c r="L142" s="315"/>
      <c r="M142" s="315"/>
      <c r="N142" s="316"/>
      <c r="O142" s="295">
        <v>480</v>
      </c>
      <c r="P142" s="227">
        <v>239</v>
      </c>
      <c r="Q142" s="227">
        <v>-59</v>
      </c>
      <c r="R142" s="296">
        <v>-0.502</v>
      </c>
      <c r="S142" s="295">
        <v>490</v>
      </c>
      <c r="T142" s="297">
        <v>500</v>
      </c>
    </row>
    <row r="143" spans="1:20" ht="15" thickBot="1">
      <c r="A143" s="252" t="s">
        <v>15</v>
      </c>
      <c r="B143" s="323"/>
      <c r="C143" s="324"/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5"/>
    </row>
    <row r="144" spans="1:20" ht="24" customHeight="1" thickBot="1">
      <c r="A144" s="249" t="s">
        <v>106</v>
      </c>
      <c r="B144" s="212" t="s">
        <v>82</v>
      </c>
      <c r="C144" s="314" t="s">
        <v>14</v>
      </c>
      <c r="D144" s="315"/>
      <c r="E144" s="315"/>
      <c r="F144" s="316"/>
      <c r="G144" s="266">
        <v>0.9</v>
      </c>
      <c r="H144" s="267">
        <v>0.9</v>
      </c>
      <c r="I144" s="244">
        <v>0</v>
      </c>
      <c r="J144" s="245">
        <v>0</v>
      </c>
      <c r="K144" s="266">
        <v>0.95</v>
      </c>
      <c r="L144" s="267">
        <v>0.95</v>
      </c>
      <c r="M144" s="194">
        <v>0</v>
      </c>
      <c r="N144" s="274">
        <v>0</v>
      </c>
      <c r="O144" s="266">
        <v>0.95</v>
      </c>
      <c r="P144" s="267">
        <v>0.95</v>
      </c>
      <c r="Q144" s="244">
        <v>0</v>
      </c>
      <c r="R144" s="245" t="s">
        <v>72</v>
      </c>
      <c r="S144" s="267">
        <v>0.95</v>
      </c>
      <c r="T144" s="267">
        <v>0.95</v>
      </c>
    </row>
    <row r="145" spans="1:21" ht="14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320"/>
      <c r="U145" s="320"/>
    </row>
    <row r="146" spans="1:21" ht="14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320"/>
      <c r="U146" s="320"/>
    </row>
  </sheetData>
  <sheetProtection/>
  <mergeCells count="157">
    <mergeCell ref="K4:N4"/>
    <mergeCell ref="K5:K7"/>
    <mergeCell ref="L5:L7"/>
    <mergeCell ref="M5:M7"/>
    <mergeCell ref="N5:N7"/>
    <mergeCell ref="C5:C7"/>
    <mergeCell ref="C4:F4"/>
    <mergeCell ref="K136:N136"/>
    <mergeCell ref="C142:F142"/>
    <mergeCell ref="G142:J142"/>
    <mergeCell ref="K142:N142"/>
    <mergeCell ref="O5:O7"/>
    <mergeCell ref="C14:F14"/>
    <mergeCell ref="B21:T21"/>
    <mergeCell ref="C22:F22"/>
    <mergeCell ref="B18:T18"/>
    <mergeCell ref="S5:S7"/>
    <mergeCell ref="A1:T2"/>
    <mergeCell ref="A3:A7"/>
    <mergeCell ref="B3:B4"/>
    <mergeCell ref="S3:T3"/>
    <mergeCell ref="T5:T7"/>
    <mergeCell ref="P5:P7"/>
    <mergeCell ref="Q5:Q7"/>
    <mergeCell ref="R5:R7"/>
    <mergeCell ref="G4:J4"/>
    <mergeCell ref="O3:R3"/>
    <mergeCell ref="C3:N3"/>
    <mergeCell ref="O4:R4"/>
    <mergeCell ref="B5:B7"/>
    <mergeCell ref="A10:T10"/>
    <mergeCell ref="H5:H7"/>
    <mergeCell ref="I5:I7"/>
    <mergeCell ref="J5:J7"/>
    <mergeCell ref="A9:T9"/>
    <mergeCell ref="E5:E7"/>
    <mergeCell ref="F5:F7"/>
    <mergeCell ref="A20:T20"/>
    <mergeCell ref="G5:G7"/>
    <mergeCell ref="D5:D7"/>
    <mergeCell ref="B11:T11"/>
    <mergeCell ref="C12:F12"/>
    <mergeCell ref="B13:T13"/>
    <mergeCell ref="A15:T15"/>
    <mergeCell ref="B16:T16"/>
    <mergeCell ref="C17:F17"/>
    <mergeCell ref="C19:F19"/>
    <mergeCell ref="B23:T23"/>
    <mergeCell ref="C24:F24"/>
    <mergeCell ref="A25:T25"/>
    <mergeCell ref="B26:T26"/>
    <mergeCell ref="C34:F34"/>
    <mergeCell ref="B38:T38"/>
    <mergeCell ref="B36:T36"/>
    <mergeCell ref="C37:F37"/>
    <mergeCell ref="A30:T30"/>
    <mergeCell ref="B31:T31"/>
    <mergeCell ref="C39:F39"/>
    <mergeCell ref="A45:T45"/>
    <mergeCell ref="C27:F27"/>
    <mergeCell ref="B28:T28"/>
    <mergeCell ref="C29:F29"/>
    <mergeCell ref="A35:T35"/>
    <mergeCell ref="C32:F32"/>
    <mergeCell ref="B33:T33"/>
    <mergeCell ref="A40:T40"/>
    <mergeCell ref="C44:F44"/>
    <mergeCell ref="C42:F42"/>
    <mergeCell ref="A46:T46"/>
    <mergeCell ref="B47:T47"/>
    <mergeCell ref="A49:S49"/>
    <mergeCell ref="B50:T50"/>
    <mergeCell ref="C53:J53"/>
    <mergeCell ref="G44:J44"/>
    <mergeCell ref="K44:N44"/>
    <mergeCell ref="K42:N42"/>
    <mergeCell ref="G42:J42"/>
    <mergeCell ref="C55:J55"/>
    <mergeCell ref="A69:T69"/>
    <mergeCell ref="A79:T79"/>
    <mergeCell ref="B80:T80"/>
    <mergeCell ref="B82:T82"/>
    <mergeCell ref="B70:T70"/>
    <mergeCell ref="B72:T72"/>
    <mergeCell ref="A74:T74"/>
    <mergeCell ref="B75:T75"/>
    <mergeCell ref="B77:T77"/>
    <mergeCell ref="A57:T57"/>
    <mergeCell ref="B58:T58"/>
    <mergeCell ref="A60:T60"/>
    <mergeCell ref="B61:T61"/>
    <mergeCell ref="C62:F62"/>
    <mergeCell ref="B88:T88"/>
    <mergeCell ref="A63:T63"/>
    <mergeCell ref="A64:T64"/>
    <mergeCell ref="B65:T65"/>
    <mergeCell ref="B67:T67"/>
    <mergeCell ref="C96:F96"/>
    <mergeCell ref="C89:F89"/>
    <mergeCell ref="C90:F90"/>
    <mergeCell ref="A84:T84"/>
    <mergeCell ref="A85:T85"/>
    <mergeCell ref="B86:T86"/>
    <mergeCell ref="C87:F87"/>
    <mergeCell ref="C97:F97"/>
    <mergeCell ref="C98:F98"/>
    <mergeCell ref="C99:F99"/>
    <mergeCell ref="B104:T104"/>
    <mergeCell ref="C105:F105"/>
    <mergeCell ref="C91:F91"/>
    <mergeCell ref="C92:F92"/>
    <mergeCell ref="C93:F93"/>
    <mergeCell ref="C94:F94"/>
    <mergeCell ref="C95:F95"/>
    <mergeCell ref="C106:F106"/>
    <mergeCell ref="C100:F100"/>
    <mergeCell ref="A101:T101"/>
    <mergeCell ref="B102:T102"/>
    <mergeCell ref="C107:F107"/>
    <mergeCell ref="C108:F108"/>
    <mergeCell ref="C103:F103"/>
    <mergeCell ref="C109:F109"/>
    <mergeCell ref="C110:F110"/>
    <mergeCell ref="C111:F111"/>
    <mergeCell ref="C112:F112"/>
    <mergeCell ref="C113:F113"/>
    <mergeCell ref="A114:T114"/>
    <mergeCell ref="B130:T130"/>
    <mergeCell ref="B115:T115"/>
    <mergeCell ref="C116:F116"/>
    <mergeCell ref="C121:F121"/>
    <mergeCell ref="B122:T122"/>
    <mergeCell ref="C123:F123"/>
    <mergeCell ref="B117:T117"/>
    <mergeCell ref="C118:F118"/>
    <mergeCell ref="A119:T119"/>
    <mergeCell ref="B120:T120"/>
    <mergeCell ref="C135:F135"/>
    <mergeCell ref="C138:F138"/>
    <mergeCell ref="C144:F144"/>
    <mergeCell ref="T145:U146"/>
    <mergeCell ref="A139:T139"/>
    <mergeCell ref="B140:T140"/>
    <mergeCell ref="C141:F141"/>
    <mergeCell ref="B143:T143"/>
    <mergeCell ref="C136:F136"/>
    <mergeCell ref="G136:J136"/>
    <mergeCell ref="B134:T134"/>
    <mergeCell ref="C124:F124"/>
    <mergeCell ref="C125:F125"/>
    <mergeCell ref="C126:F126"/>
    <mergeCell ref="C131:F131"/>
    <mergeCell ref="C132:F132"/>
    <mergeCell ref="A133:T133"/>
    <mergeCell ref="A127:T127"/>
    <mergeCell ref="B128:T128"/>
    <mergeCell ref="C129:F12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2015-05-12T07:45:52Z</dcterms:modified>
  <cp:category/>
  <cp:version/>
  <cp:contentType/>
  <cp:contentStatus/>
</cp:coreProperties>
</file>