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<sst xmlns="http://schemas.openxmlformats.org/spreadsheetml/2006/main" count="111" uniqueCount="73">
  <si>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</si>
  <si>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</si>
  <si>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</si>
  <si>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</si>
  <si>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</si>
  <si>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</si>
  <si>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</si>
  <si>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</si>
  <si>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</si>
  <si>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</si>
  <si>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</si>
  <si>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</si>
  <si>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</si>
  <si>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</si>
  <si>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</si>
  <si>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</si>
  <si>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</si>
  <si>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</si>
  <si>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</si>
  <si>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</si>
  <si>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</si>
  <si>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</si>
  <si>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</si>
  <si>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</si>
  <si>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</si>
  <si>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</si>
  <si>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</si>
  <si>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</si>
  <si>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</si>
  <si>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</si>
  <si>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</si>
  <si>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</si>
  <si>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</si>
  <si>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</si>
  <si>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</si>
  <si>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</si>
  <si>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</si>
  <si>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</si>
  <si>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</si>
  <si>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</si>
  <si>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</si>
  <si>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</si>
  <si>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</si>
  <si>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</si>
  <si>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</si>
  <si>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</si>
  <si>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</si>
  <si>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</si>
  <si>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</si>
  <si>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</si>
  <si>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</si>
  <si>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</si>
  <si>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</si>
  <si>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</si>
  <si>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</si>
  <si>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</si>
  <si>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</si>
  <si>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</si>
  <si>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</si>
  <si>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</si>
  <si>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</si>
  <si>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</si>
  <si>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</si>
  <si>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</si>
  <si>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</si>
  <si>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</si>
  <si>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</si>
  <si>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февраль 2021</t>
  </si>
  <si>
    <t>март 2021</t>
  </si>
  <si>
    <t>февралю 2021</t>
  </si>
  <si>
    <t>марту 2020</t>
  </si>
  <si>
    <t>март 2021 в % к</t>
  </si>
  <si>
    <t>март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</si>
</sst>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35" borderId="10" xfId="52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40" sqref="W40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29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0" t="s">
        <v>71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68</v>
      </c>
      <c r="U5" s="24" t="s">
        <v>69</v>
      </c>
      <c r="V5" s="24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89.96</v>
      </c>
      <c r="S6" s="25">
        <v>90.08</v>
      </c>
      <c r="T6" s="25">
        <v>89.7</v>
      </c>
      <c r="U6" s="20">
        <f>T6/S6*100</f>
        <v>99.57815275310836</v>
      </c>
      <c r="V6" s="20">
        <f>T6/R6*100</f>
        <v>99.71098265895955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36.86</v>
      </c>
      <c r="S7" s="25">
        <v>29.4</v>
      </c>
      <c r="T7" s="25">
        <v>35.9</v>
      </c>
      <c r="U7" s="20">
        <f aca="true" t="shared" si="0" ref="U7:U47">T7/S7*100</f>
        <v>122.10884353741496</v>
      </c>
      <c r="V7" s="20">
        <f aca="true" t="shared" si="1" ref="V7:V45">T7/R7*100</f>
        <v>97.39555073250136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62.6</v>
      </c>
      <c r="S8" s="25">
        <v>52.64</v>
      </c>
      <c r="T8" s="25">
        <v>54.77</v>
      </c>
      <c r="U8" s="20">
        <f t="shared" si="0"/>
        <v>104.04635258358664</v>
      </c>
      <c r="V8" s="20">
        <f t="shared" si="1"/>
        <v>87.49201277955272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78.49</v>
      </c>
      <c r="S9" s="25">
        <v>42.36</v>
      </c>
      <c r="T9" s="25">
        <v>77.94</v>
      </c>
      <c r="U9" s="20">
        <f t="shared" si="0"/>
        <v>183.9943342776204</v>
      </c>
      <c r="V9" s="20">
        <f t="shared" si="1"/>
        <v>99.29927379283986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57.79</v>
      </c>
      <c r="S10" s="25">
        <v>42.36</v>
      </c>
      <c r="T10" s="25">
        <v>46.93</v>
      </c>
      <c r="U10" s="20">
        <f t="shared" si="0"/>
        <v>110.78847969782815</v>
      </c>
      <c r="V10" s="20">
        <f t="shared" si="1"/>
        <v>81.20782142239142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42.04</v>
      </c>
      <c r="S11" s="25">
        <v>43.01</v>
      </c>
      <c r="T11" s="25">
        <v>46.7</v>
      </c>
      <c r="U11" s="20">
        <f t="shared" si="0"/>
        <v>108.57940013950244</v>
      </c>
      <c r="V11" s="20">
        <f t="shared" si="1"/>
        <v>111.08468125594672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43.91</v>
      </c>
      <c r="S12" s="25">
        <v>39.34</v>
      </c>
      <c r="T12" s="25">
        <v>40.08</v>
      </c>
      <c r="U12" s="20">
        <f t="shared" si="0"/>
        <v>101.88103711235384</v>
      </c>
      <c r="V12" s="20">
        <f t="shared" si="1"/>
        <v>91.27761329993169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6">
        <v>79.62</v>
      </c>
      <c r="S13" s="26">
        <v>83.73</v>
      </c>
      <c r="T13" s="26">
        <v>83.73</v>
      </c>
      <c r="U13" s="20">
        <f t="shared" si="0"/>
        <v>100</v>
      </c>
      <c r="V13" s="20">
        <f t="shared" si="1"/>
        <v>105.16201959306706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45.96</v>
      </c>
      <c r="S14" s="26">
        <v>48.89</v>
      </c>
      <c r="T14" s="26">
        <v>50.96</v>
      </c>
      <c r="U14" s="20">
        <f t="shared" si="0"/>
        <v>104.23399468193905</v>
      </c>
      <c r="V14" s="20">
        <f t="shared" si="1"/>
        <v>110.87902523933855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54.71</v>
      </c>
      <c r="S15" s="25">
        <v>58.21</v>
      </c>
      <c r="T15" s="25">
        <v>60.79</v>
      </c>
      <c r="U15" s="20">
        <f t="shared" si="0"/>
        <v>104.43222813949492</v>
      </c>
      <c r="V15" s="20">
        <f t="shared" si="1"/>
        <v>111.11314202156825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18.14</v>
      </c>
      <c r="S16" s="25">
        <v>26.9</v>
      </c>
      <c r="T16" s="25">
        <v>32.59</v>
      </c>
      <c r="U16" s="20">
        <f t="shared" si="0"/>
        <v>121.15241635687735</v>
      </c>
      <c r="V16" s="20">
        <f t="shared" si="1"/>
        <v>179.6582138919515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69.17</v>
      </c>
      <c r="S17" s="25">
        <v>98.45</v>
      </c>
      <c r="T17" s="25">
        <v>160.79</v>
      </c>
      <c r="U17" s="20">
        <f t="shared" si="0"/>
        <v>163.32148298628744</v>
      </c>
      <c r="V17" s="20">
        <f t="shared" si="1"/>
        <v>232.4562671678473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134.96</v>
      </c>
      <c r="S18" s="25">
        <v>107.85</v>
      </c>
      <c r="T18" s="25">
        <v>155.25</v>
      </c>
      <c r="U18" s="20">
        <f t="shared" si="0"/>
        <v>143.9499304589708</v>
      </c>
      <c r="V18" s="20">
        <f t="shared" si="1"/>
        <v>115.03408417308832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151.72</v>
      </c>
      <c r="S19" s="25">
        <v>93.65</v>
      </c>
      <c r="T19" s="25">
        <v>128.17</v>
      </c>
      <c r="U19" s="20">
        <f t="shared" si="0"/>
        <v>136.8606513614522</v>
      </c>
      <c r="V19" s="20">
        <f t="shared" si="1"/>
        <v>84.47798576324807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30.78</v>
      </c>
      <c r="S20" s="25">
        <v>32.8</v>
      </c>
      <c r="T20" s="25">
        <v>40.79</v>
      </c>
      <c r="U20" s="20">
        <f t="shared" si="0"/>
        <v>124.35975609756098</v>
      </c>
      <c r="V20" s="20">
        <f t="shared" si="1"/>
        <v>132.5211176088369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26.58</v>
      </c>
      <c r="S21" s="25">
        <v>30.3</v>
      </c>
      <c r="T21" s="25">
        <v>43.49</v>
      </c>
      <c r="U21" s="20">
        <f t="shared" si="0"/>
        <v>143.53135313531354</v>
      </c>
      <c r="V21" s="20">
        <f t="shared" si="1"/>
        <v>163.61926260346127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32.3</v>
      </c>
      <c r="S22" s="25">
        <v>26.04</v>
      </c>
      <c r="T22" s="25">
        <v>29.69</v>
      </c>
      <c r="U22" s="20">
        <f t="shared" si="0"/>
        <v>114.01689708141322</v>
      </c>
      <c r="V22" s="20">
        <f t="shared" si="1"/>
        <v>91.91950464396285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80.78</v>
      </c>
      <c r="S23" s="25">
        <v>84.4</v>
      </c>
      <c r="T23" s="25">
        <v>88.57</v>
      </c>
      <c r="U23" s="20">
        <f t="shared" si="0"/>
        <v>104.94075829383884</v>
      </c>
      <c r="V23" s="20">
        <f t="shared" si="1"/>
        <v>109.6434761079475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71.96</v>
      </c>
      <c r="S24" s="25">
        <v>85.3</v>
      </c>
      <c r="T24" s="25">
        <v>93.5</v>
      </c>
      <c r="U24" s="20">
        <f t="shared" si="0"/>
        <v>109.61313012895664</v>
      </c>
      <c r="V24" s="20">
        <f t="shared" si="1"/>
        <v>129.93329627570873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207.98</v>
      </c>
      <c r="S25" s="25">
        <v>180.18</v>
      </c>
      <c r="T25" s="25">
        <v>236.72</v>
      </c>
      <c r="U25" s="20">
        <f t="shared" si="0"/>
        <v>131.37973137973137</v>
      </c>
      <c r="V25" s="20">
        <f t="shared" si="1"/>
        <v>113.81863640734686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62.38</v>
      </c>
      <c r="S26" s="25">
        <v>79.7</v>
      </c>
      <c r="T26" s="25">
        <v>77.79</v>
      </c>
      <c r="U26" s="20">
        <f t="shared" si="0"/>
        <v>97.60351317440403</v>
      </c>
      <c r="V26" s="20">
        <f t="shared" si="1"/>
        <v>124.70343058672653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33.03</v>
      </c>
      <c r="S27" s="25">
        <v>47.69</v>
      </c>
      <c r="T27" s="25">
        <v>48.37</v>
      </c>
      <c r="U27" s="20">
        <f t="shared" si="0"/>
        <v>101.42587544558607</v>
      </c>
      <c r="V27" s="20">
        <f t="shared" si="1"/>
        <v>146.44262791401755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180.89</v>
      </c>
      <c r="S28" s="25">
        <v>195.95</v>
      </c>
      <c r="T28" s="30">
        <v>210.06</v>
      </c>
      <c r="U28" s="20">
        <f t="shared" si="0"/>
        <v>107.20081653483031</v>
      </c>
      <c r="V28" s="20">
        <f t="shared" si="1"/>
        <v>116.12582232295871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142.5</v>
      </c>
      <c r="S29" s="25">
        <v>136.65</v>
      </c>
      <c r="T29" s="25">
        <v>132.04</v>
      </c>
      <c r="U29" s="20">
        <f t="shared" si="0"/>
        <v>96.62641785583607</v>
      </c>
      <c r="V29" s="20">
        <f t="shared" si="1"/>
        <v>92.65964912280701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25">
        <v>370</v>
      </c>
      <c r="T30" s="25">
        <v>340</v>
      </c>
      <c r="U30" s="20">
        <f t="shared" si="0"/>
        <v>91.8918918918919</v>
      </c>
      <c r="V30" s="20">
        <f t="shared" si="1"/>
        <v>91.8918918918919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25">
        <v>300</v>
      </c>
      <c r="T31" s="25">
        <v>280</v>
      </c>
      <c r="U31" s="20">
        <f t="shared" si="0"/>
        <v>93.33333333333333</v>
      </c>
      <c r="V31" s="20">
        <f t="shared" si="1"/>
        <v>93.33333333333333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120.82</v>
      </c>
      <c r="S32" s="25">
        <v>143.16</v>
      </c>
      <c r="T32" s="25">
        <v>161.59</v>
      </c>
      <c r="U32" s="20">
        <f t="shared" si="0"/>
        <v>112.87370773959206</v>
      </c>
      <c r="V32" s="20">
        <f t="shared" si="1"/>
        <v>133.7444131766264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173.03</v>
      </c>
      <c r="S33" s="25">
        <v>162.63</v>
      </c>
      <c r="T33" s="25">
        <v>165.23</v>
      </c>
      <c r="U33" s="20">
        <f t="shared" si="0"/>
        <v>101.59872102318145</v>
      </c>
      <c r="V33" s="20">
        <f t="shared" si="1"/>
        <v>95.49211119459052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171.61</v>
      </c>
      <c r="S34" s="25">
        <v>177.06</v>
      </c>
      <c r="T34" s="25">
        <v>189.1</v>
      </c>
      <c r="U34" s="20">
        <f t="shared" si="0"/>
        <v>106.79995481757597</v>
      </c>
      <c r="V34" s="20">
        <f t="shared" si="1"/>
        <v>110.19171376959382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47.06</v>
      </c>
      <c r="S35" s="25">
        <v>45.39</v>
      </c>
      <c r="T35" s="25">
        <v>44.61</v>
      </c>
      <c r="U35" s="20">
        <f t="shared" si="0"/>
        <v>98.28155981493721</v>
      </c>
      <c r="V35" s="20">
        <f t="shared" si="1"/>
        <v>94.79388015299617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53.98</v>
      </c>
      <c r="S36" s="25">
        <v>58.96</v>
      </c>
      <c r="T36" s="25">
        <v>67.17</v>
      </c>
      <c r="U36" s="20">
        <f t="shared" si="0"/>
        <v>113.9246947082768</v>
      </c>
      <c r="V36" s="20">
        <f t="shared" si="1"/>
        <v>124.43497591700631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222.15</v>
      </c>
      <c r="S37" s="25">
        <v>197.24</v>
      </c>
      <c r="T37" s="25">
        <v>197.39</v>
      </c>
      <c r="U37" s="20">
        <f t="shared" si="0"/>
        <v>100.07604948286351</v>
      </c>
      <c r="V37" s="20">
        <f t="shared" si="1"/>
        <v>88.85437767274364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485.12</v>
      </c>
      <c r="S38" s="25">
        <v>562.48</v>
      </c>
      <c r="T38" s="25">
        <v>537.97</v>
      </c>
      <c r="U38" s="20">
        <f t="shared" si="0"/>
        <v>95.64251173375054</v>
      </c>
      <c r="V38" s="20">
        <f t="shared" si="1"/>
        <v>110.8942117414248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257.39</v>
      </c>
      <c r="S39" s="25">
        <v>200.49</v>
      </c>
      <c r="T39" s="25">
        <v>199.29</v>
      </c>
      <c r="U39" s="20">
        <f t="shared" si="0"/>
        <v>99.4014664073021</v>
      </c>
      <c r="V39" s="20">
        <f t="shared" si="1"/>
        <v>77.42725047593146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389.14</v>
      </c>
      <c r="S40" s="25">
        <v>415.98</v>
      </c>
      <c r="T40" s="25">
        <v>546.86</v>
      </c>
      <c r="U40" s="20">
        <f t="shared" si="0"/>
        <v>131.46305110822635</v>
      </c>
      <c r="V40" s="20">
        <f t="shared" si="1"/>
        <v>140.53040037004678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5.34</v>
      </c>
      <c r="S41" s="25">
        <v>7.32</v>
      </c>
      <c r="T41" s="25">
        <v>7.5</v>
      </c>
      <c r="U41" s="20">
        <f t="shared" si="0"/>
        <v>102.45901639344261</v>
      </c>
      <c r="V41" s="20">
        <f t="shared" si="1"/>
        <v>140.4494382022472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102.56</v>
      </c>
      <c r="S42" s="25">
        <v>112.46</v>
      </c>
      <c r="T42" s="25">
        <v>114.86</v>
      </c>
      <c r="U42" s="20">
        <f t="shared" si="0"/>
        <v>102.13409212164326</v>
      </c>
      <c r="V42" s="20">
        <f t="shared" si="1"/>
        <v>111.99297971918875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62.42</v>
      </c>
      <c r="S43" s="25">
        <v>99.02</v>
      </c>
      <c r="T43" s="25">
        <v>104.92</v>
      </c>
      <c r="U43" s="20">
        <f t="shared" si="0"/>
        <v>105.95839224399113</v>
      </c>
      <c r="V43" s="20">
        <f t="shared" si="1"/>
        <v>168.0871515539891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15.32</v>
      </c>
      <c r="S44" s="25">
        <v>15.99</v>
      </c>
      <c r="T44" s="25">
        <v>14.69</v>
      </c>
      <c r="U44" s="20">
        <f t="shared" si="0"/>
        <v>91.869918699187</v>
      </c>
      <c r="V44" s="20">
        <f t="shared" si="1"/>
        <v>95.88772845953002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780.8</v>
      </c>
      <c r="S45" s="25">
        <v>920.89</v>
      </c>
      <c r="T45" s="25">
        <v>1040.89</v>
      </c>
      <c r="U45" s="20">
        <f t="shared" si="0"/>
        <v>113.03087230831046</v>
      </c>
      <c r="V45" s="20">
        <f t="shared" si="1"/>
        <v>133.31070696721315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1138.8</v>
      </c>
      <c r="S46" s="25">
        <v>1199.8</v>
      </c>
      <c r="T46" s="25">
        <v>1199.8</v>
      </c>
      <c r="U46" s="20">
        <f t="shared" si="0"/>
        <v>100</v>
      </c>
      <c r="V46" s="20">
        <f>T46/R46*100</f>
        <v>105.35651563048822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4657.72</v>
      </c>
      <c r="S47" s="22">
        <v>4956.93</v>
      </c>
      <c r="T47" s="22">
        <v>5429.28</v>
      </c>
      <c r="U47" s="27">
        <f t="shared" si="0"/>
        <v>109.52908352548856</v>
      </c>
      <c r="V47" s="27">
        <f>T47/R47*100</f>
        <v>116.56518640021297</v>
      </c>
    </row>
    <row r="48" spans="1:19" s="1" customFormat="1" ht="12.75" customHeight="1">
      <c r="A48" s="8"/>
      <c r="B48" s="9"/>
      <c r="C48" s="10"/>
      <c r="R48" s="23"/>
      <c r="S48" s="28"/>
    </row>
    <row r="49" spans="1:22" ht="38.25" customHeight="1">
      <c r="A49" s="33" t="s">
        <v>64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65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2021-03-30T11:34:15Z</dcterms:modified>
  <cp:category/>
  <cp:version/>
  <cp:contentType/>
  <cp:contentStatus/>
</cp:coreProperties>
</file>